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75" yWindow="0" windowWidth="14250" windowHeight="11010" tabRatio="875" activeTab="1"/>
  </bookViews>
  <sheets>
    <sheet name="прил. 1.3" sheetId="16" r:id="rId1"/>
    <sheet name="прил. 1.5" sheetId="15" r:id="rId2"/>
    <sheet name="прил. 1.6" sheetId="7" r:id="rId3"/>
    <sheet name="прил. 1.7" sheetId="8" r:id="rId4"/>
    <sheet name="прил. 1.8" sheetId="9" r:id="rId5"/>
    <sheet name="прил. 1.9" sheetId="10" r:id="rId6"/>
    <sheet name="прил. 1.10" sheetId="20" r:id="rId7"/>
    <sheet name="прил. 1.11" sheetId="18" r:id="rId8"/>
  </sheets>
  <definedNames>
    <definedName name="_xlnm.Print_Area" localSheetId="2">'прил. 1.6'!$A$1:$J$32</definedName>
    <definedName name="_xlnm.Print_Area" localSheetId="3">'прил. 1.7'!$A$1:$H$14</definedName>
  </definedNames>
  <calcPr calcId="125725"/>
</workbook>
</file>

<file path=xl/calcChain.xml><?xml version="1.0" encoding="utf-8"?>
<calcChain xmlns="http://schemas.openxmlformats.org/spreadsheetml/2006/main">
  <c r="D9" i="18"/>
  <c r="D10"/>
  <c r="E9"/>
  <c r="F9"/>
  <c r="G9"/>
  <c r="E10"/>
  <c r="G10"/>
  <c r="F10"/>
  <c r="C17" i="15"/>
  <c r="B17"/>
  <c r="G12" i="20" l="1"/>
  <c r="G15" s="1"/>
  <c r="H12"/>
  <c r="H15" s="1"/>
  <c r="I12"/>
  <c r="I15" s="1"/>
  <c r="J12"/>
  <c r="J15" s="1"/>
  <c r="F12"/>
  <c r="F15" s="1"/>
  <c r="J9" i="7" l="1"/>
  <c r="I9"/>
  <c r="J29"/>
  <c r="I29"/>
  <c r="J25"/>
  <c r="I25"/>
  <c r="J21"/>
  <c r="I21"/>
  <c r="J17"/>
  <c r="I17"/>
  <c r="J13"/>
  <c r="I13"/>
  <c r="D44" i="18" l="1"/>
  <c r="C44"/>
  <c r="D32"/>
  <c r="C32"/>
  <c r="D24"/>
  <c r="C24"/>
  <c r="D16"/>
  <c r="D13" s="1"/>
  <c r="H25" i="7"/>
  <c r="G25"/>
  <c r="G44" i="18"/>
  <c r="G32" s="1"/>
  <c r="F44"/>
  <c r="F32" s="1"/>
  <c r="E44"/>
  <c r="E32"/>
  <c r="G24"/>
  <c r="F24"/>
  <c r="E24"/>
  <c r="G16"/>
  <c r="F16"/>
  <c r="N8" i="16"/>
  <c r="M8"/>
  <c r="L8"/>
  <c r="K8"/>
  <c r="J8"/>
  <c r="I8"/>
  <c r="H21" i="7"/>
  <c r="H17"/>
  <c r="H13"/>
  <c r="H9"/>
  <c r="A12" i="16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H8"/>
  <c r="G8"/>
  <c r="F8"/>
  <c r="E8"/>
  <c r="D8"/>
  <c r="C8"/>
  <c r="G9" i="7"/>
  <c r="G21"/>
  <c r="G13"/>
  <c r="G17"/>
  <c r="C13" i="18" l="1"/>
  <c r="G13"/>
  <c r="F13"/>
  <c r="E13"/>
  <c r="H29" i="7"/>
  <c r="G29"/>
</calcChain>
</file>

<file path=xl/sharedStrings.xml><?xml version="1.0" encoding="utf-8"?>
<sst xmlns="http://schemas.openxmlformats.org/spreadsheetml/2006/main" count="597" uniqueCount="237">
  <si>
    <t>Всего</t>
  </si>
  <si>
    <t>Наименование показателя</t>
  </si>
  <si>
    <t>Дополнительное образование</t>
  </si>
  <si>
    <t>Штатная численность учреждений дополнительного образования детей</t>
  </si>
  <si>
    <t>Среднесписочная численность педагогических работников учреждений дополнительного  образования детей</t>
  </si>
  <si>
    <t>Количество обучающихся на 1 штатную единицу в учреждениях дополнительного образования детей</t>
  </si>
  <si>
    <t>Количество обучающихся на 1 педагогического работника в учреждениях дополнительного образования детей</t>
  </si>
  <si>
    <t>Культура</t>
  </si>
  <si>
    <t xml:space="preserve">Численность постоянного населения, человек </t>
  </si>
  <si>
    <t>Штатная численность учреждений  культуры</t>
  </si>
  <si>
    <t>х</t>
  </si>
  <si>
    <t>№ п/п</t>
  </si>
  <si>
    <t>1.1</t>
  </si>
  <si>
    <t>в разрезе объектов по отраслям экономики</t>
  </si>
  <si>
    <t>1.2</t>
  </si>
  <si>
    <t>2.1</t>
  </si>
  <si>
    <t>2.2</t>
  </si>
  <si>
    <t>Наименование полномочия, расходного обязательства</t>
  </si>
  <si>
    <t>Код  бюджетной классификации 
(Рз, Прз)</t>
  </si>
  <si>
    <t xml:space="preserve">Нормативное правовое регулирование, определяющее  финансовое обеспечение и порядок расходования средств </t>
  </si>
  <si>
    <t>Наименование и реквизиты нормативного правового акта</t>
  </si>
  <si>
    <t>Номер статьи, части, пункта, подпункта, абзаца</t>
  </si>
  <si>
    <t>Дата вступления в силу и срок действия</t>
  </si>
  <si>
    <t>1</t>
  </si>
  <si>
    <t>…</t>
  </si>
  <si>
    <t>2</t>
  </si>
  <si>
    <t>3</t>
  </si>
  <si>
    <t>3.1</t>
  </si>
  <si>
    <t>3.2</t>
  </si>
  <si>
    <t>4</t>
  </si>
  <si>
    <t>4.1</t>
  </si>
  <si>
    <t>4.2</t>
  </si>
  <si>
    <t>ВСЕГО</t>
  </si>
  <si>
    <t>Наименование получателя</t>
  </si>
  <si>
    <t>Цель предоставления субсидии</t>
  </si>
  <si>
    <t>(тыс. рублей)</t>
  </si>
  <si>
    <t>Наименование предприятия</t>
  </si>
  <si>
    <t>Планируемые меры (приватизация, ликвидация и др.)</t>
  </si>
  <si>
    <t>Итого</t>
  </si>
  <si>
    <t>Акционерные общества (ООО, иные хозяйственные общества)</t>
  </si>
  <si>
    <t>Основные виды деятельности (наименование по ОКВЭД)</t>
  </si>
  <si>
    <t xml:space="preserve">Наименование налога </t>
  </si>
  <si>
    <t>Выпадающие доходы местных бюджетов, тыс. рублей</t>
  </si>
  <si>
    <t>в том числе:</t>
  </si>
  <si>
    <t>Суммарный объем выручки от продажи товаров, продукции, работ, услуг и операционных доходов на конец отчетного года</t>
  </si>
  <si>
    <t>Сумма дивидендов от участия в уставном капитале, полученная в отчетном году</t>
  </si>
  <si>
    <t>Субсидии юридическим лицам, предоставляемые за счет средств бюджета муниципального образования Ростовской области</t>
  </si>
  <si>
    <t>Доля участия муниципального образования в уставном капитале (%)</t>
  </si>
  <si>
    <t>Наименование направлений расходов (объектов)</t>
  </si>
  <si>
    <t>Капитальный ремонт</t>
  </si>
  <si>
    <t>Капитальное строительство</t>
  </si>
  <si>
    <t>Приобретение оборудования</t>
  </si>
  <si>
    <t>Иные расходы</t>
  </si>
  <si>
    <t>(тыс. руб.)</t>
  </si>
  <si>
    <t xml:space="preserve">  </t>
  </si>
  <si>
    <t>Нормативные правовые акты, договоры, соглашения муниципального образования</t>
  </si>
  <si>
    <t xml:space="preserve">Численность получателей мер социальной поддержки в разрезе категорий </t>
  </si>
  <si>
    <t>Осуществление полномочий по решению вопросов, не отнесенных к вопросам местного значения муниципальных районов в соответствие со статьей 15.1 Федерального закона от 06.10.2003 № 131-ФЗ</t>
  </si>
  <si>
    <t>Осуществление полномочий по решению вопросов, не отнесенных к вопросам местного значения городского округа в соответствие со статьей 16.1 Федерального закона от 06.10.2003 № 131-ФЗ</t>
  </si>
  <si>
    <t>Виды поддержки 
по категориям граждан</t>
  </si>
  <si>
    <t>Муниципальные унитарные предприятия</t>
  </si>
  <si>
    <t>Текущий год</t>
  </si>
  <si>
    <t>Отчетный год</t>
  </si>
  <si>
    <t>5</t>
  </si>
  <si>
    <t>5.1</t>
  </si>
  <si>
    <t>5.2</t>
  </si>
  <si>
    <t>Осуществление полномочий по решению вопросов, не отнесенных к вопросам местного значения поселений в соответствие со статьей 14.1 Федерального закона от 06.10.2003 № 131-ФЗ</t>
  </si>
  <si>
    <t>Меры социальной поддержки отдельных категорий граждан 
за счет собственных средств местных бюджетов (без учета целевых межбюджетных трансфертов из бюджетов других уровней)</t>
  </si>
  <si>
    <t>Осуществление полномочий в соответствие со статьями 19 и 20 Федерального закона от 06.10.2003 № 131-ФЗ</t>
  </si>
  <si>
    <t>Всего расходных обязательств</t>
  </si>
  <si>
    <t xml:space="preserve">Осуществление полномочий по решению вопросов, не отнесенных к вопросам местного значения в соответствии с 
Федеральным законом  от 06.10.2003 № 131-ФЗ, за счет собственных средств местного бюджета (без учета целевых межбюджетных трансфертов из бюджетов других уровней) </t>
  </si>
  <si>
    <t>Дошкольное образование</t>
  </si>
  <si>
    <t>Штатная численность учреждений дошкольного образования</t>
  </si>
  <si>
    <t>Среднесписочная численность педагогических работников учреждений дошкольного образования</t>
  </si>
  <si>
    <t>Количество детей на 1 штатную единицу в учреждениях ДОУ</t>
  </si>
  <si>
    <t>Количество детей на 1 педагогического работника в учреждениях ДОУ</t>
  </si>
  <si>
    <t>Общее образование</t>
  </si>
  <si>
    <t>Штатная численность учреждений общего образования</t>
  </si>
  <si>
    <t>Среднесписочная численность педагогических работников учреждений общего образования</t>
  </si>
  <si>
    <t>Количество обучающихся на 1 штатную единицу в учреждениях общего образования</t>
  </si>
  <si>
    <t>Количество обучающихся на 1 педагогического работника в учреждениях общего образования</t>
  </si>
  <si>
    <t>Количество работников учреждений культуры на 1000 человек населения</t>
  </si>
  <si>
    <t>наименование муниципального образования</t>
  </si>
  <si>
    <r>
      <t>Осуществление полномочий органов местного самоуправления муниципального района или поселения на основании заключенных соглашений  о передаче  полномочий по решению вопросов местного значения органам местного самоуправления муниципального района или поселения  (часть 4 статьи 15 Федерального закона от 06.10.2003 № 131-ФЗ)</t>
    </r>
    <r>
      <rPr>
        <u/>
        <sz val="8"/>
        <color indexed="8"/>
        <rFont val="Times New Roman"/>
        <family val="1"/>
        <charset val="204"/>
      </rPr>
      <t xml:space="preserve"> в части использования собственных материальных ресурсов и финансовых средств на исполнение этих полномочий</t>
    </r>
  </si>
  <si>
    <t>из них:</t>
  </si>
  <si>
    <t>2.1.</t>
  </si>
  <si>
    <t>2.2.</t>
  </si>
  <si>
    <t>2.3.</t>
  </si>
  <si>
    <t>2.4.</t>
  </si>
  <si>
    <t xml:space="preserve">    </t>
  </si>
  <si>
    <t xml:space="preserve">                                                          </t>
  </si>
  <si>
    <t>в том числе</t>
  </si>
  <si>
    <t>оптимизация   (-)</t>
  </si>
  <si>
    <t xml:space="preserve"> ввод новых учреждений  (+)</t>
  </si>
  <si>
    <t>оптимизация  (-)</t>
  </si>
  <si>
    <t>ввод новых учреждений  (+)</t>
  </si>
  <si>
    <t>А</t>
  </si>
  <si>
    <t>Количество учреждений, всего</t>
  </si>
  <si>
    <t>Количество учреждений</t>
  </si>
  <si>
    <t xml:space="preserve">(муниципальный правовой акт представительного органа муниципального образования) </t>
  </si>
  <si>
    <r>
  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муниципальному образованию в отчетном году</t>
    </r>
    <r>
      <rPr>
        <sz val="12"/>
        <color indexed="10"/>
        <rFont val="Times New Roman"/>
        <family val="1"/>
        <charset val="204"/>
      </rPr>
      <t>*</t>
    </r>
  </si>
  <si>
    <r>
      <rPr>
        <sz val="14"/>
        <color indexed="10"/>
        <rFont val="Times New Roman"/>
        <family val="1"/>
        <charset val="204"/>
      </rPr>
      <t>*</t>
    </r>
    <r>
      <rPr>
        <sz val="10"/>
        <color indexed="8"/>
        <rFont val="Times New Roman"/>
        <family val="1"/>
        <charset val="204"/>
      </rPr>
      <t>Примечание: в соответствии с</t>
    </r>
    <r>
      <rPr>
        <sz val="10"/>
        <rFont val="Times New Roman"/>
        <family val="1"/>
        <charset val="204"/>
      </rPr>
      <t>__________________________________________________________________от________№___ отчисления от прибыли муниципальных унитарных предприятий установлены в объеме __%.</t>
    </r>
  </si>
  <si>
    <t>Налоговым кодексом Российской Федерации</t>
  </si>
  <si>
    <t>представительными органами муниципальных образований</t>
  </si>
  <si>
    <r>
      <rPr>
        <b/>
        <i/>
        <sz val="9"/>
        <color indexed="8"/>
        <rFont val="Times New Roman"/>
        <family val="1"/>
        <charset val="204"/>
      </rPr>
      <t>Среднесписочная</t>
    </r>
    <r>
      <rPr>
        <sz val="9"/>
        <color indexed="8"/>
        <rFont val="Times New Roman"/>
        <family val="1"/>
        <charset val="204"/>
      </rPr>
      <t xml:space="preserve"> численность детей в  дошкольных образовательных учреждениях, человек**</t>
    </r>
  </si>
  <si>
    <r>
      <rPr>
        <b/>
        <i/>
        <sz val="9"/>
        <color indexed="8"/>
        <rFont val="Times New Roman"/>
        <family val="1"/>
        <charset val="204"/>
      </rPr>
      <t>Среднесписочная</t>
    </r>
    <r>
      <rPr>
        <sz val="9"/>
        <color indexed="8"/>
        <rFont val="Times New Roman"/>
        <family val="1"/>
        <charset val="204"/>
      </rPr>
      <t xml:space="preserve"> численность обучающихся в общеобразовательных учреждениях, тыс. человек**</t>
    </r>
  </si>
  <si>
    <r>
      <rPr>
        <b/>
        <i/>
        <sz val="9"/>
        <color indexed="8"/>
        <rFont val="Times New Roman"/>
        <family val="1"/>
        <charset val="204"/>
      </rPr>
      <t>Среднесписочная</t>
    </r>
    <r>
      <rPr>
        <sz val="9"/>
        <color indexed="8"/>
        <rFont val="Times New Roman"/>
        <family val="1"/>
        <charset val="204"/>
      </rPr>
      <t xml:space="preserve"> численность обучающихся в учреждениях дополнительного образования детей,  человек**</t>
    </r>
  </si>
  <si>
    <t xml:space="preserve">Годовой план на 1 число
 (текущего месяца)* </t>
  </si>
  <si>
    <t>по разделам бюджетной классификации</t>
  </si>
  <si>
    <t xml:space="preserve">       </t>
  </si>
  <si>
    <t>Категории налогоплательщиков, которым установлены льготы и (или) пониженные ставки, цель</t>
  </si>
  <si>
    <t>НПА муниципального образования, которым установлены льготы и (или) пониженные ставки</t>
  </si>
  <si>
    <t>Годовой план на 1 число
 (текущего месяца)</t>
  </si>
  <si>
    <t>Налоговые льготы и (или)
пониженные ставки  по местным налогам, установленные:</t>
  </si>
  <si>
    <t>оценка 
на текущий финансовый год</t>
  </si>
  <si>
    <t>оценка на очередной финансовый год</t>
  </si>
  <si>
    <t>факт за отчетный финансовый
год</t>
  </si>
  <si>
    <t>оценка на 
1-й год планового периода</t>
  </si>
  <si>
    <t>оценка на 
2-й год планового периода</t>
  </si>
  <si>
    <t>Размер активов на конец очередного финансового года</t>
  </si>
  <si>
    <t>Предусмотрено в бюджете в текущем году</t>
  </si>
  <si>
    <t>Проект на очередной финансовый год</t>
  </si>
  <si>
    <t>Проект на 
1-й год планового периода</t>
  </si>
  <si>
    <t>Проект на 
2-й год планового периода</t>
  </si>
  <si>
    <t>Ожидаемое исполнение по итогам года</t>
  </si>
  <si>
    <t>Планируемый объем средств на исполнение расходного  обязательства в текущем финансовом году 
(тыс. руб.)</t>
  </si>
  <si>
    <t>Планируемый объем средств на исполнение расходного  обязательства в очередном финансовом году 
(тыс. руб.)</t>
  </si>
  <si>
    <t>Планируемый объем средств на исполнение расходного  обязательства в 1-ом году планового периода 
(тыс. руб.)</t>
  </si>
  <si>
    <t>Планируемый объем средств на исполнение расходного  обязательства во 2-ом году планового периода 
(тыс. руб.)</t>
  </si>
  <si>
    <t>Ожидаемое исполнение в текущем году*</t>
  </si>
  <si>
    <t>Проект на 1-ый год планового периода</t>
  </si>
  <si>
    <t>Проект на 2-ой год планового периода</t>
  </si>
  <si>
    <t>текущий год</t>
  </si>
  <si>
    <t xml:space="preserve">очередной год </t>
  </si>
  <si>
    <t xml:space="preserve">1-ый год планового периода </t>
  </si>
  <si>
    <t xml:space="preserve">2-ой год планового периода </t>
  </si>
  <si>
    <r>
      <t>Примечание (расшифровка граф №: 3, 4, 6, 7, 9, 10, 12, 13)</t>
    </r>
    <r>
      <rPr>
        <b/>
        <sz val="11"/>
        <color indexed="8"/>
        <rFont val="Times New Roman"/>
        <family val="1"/>
        <charset val="204"/>
      </rPr>
      <t>*</t>
    </r>
  </si>
  <si>
    <t>*Примечание: в случае оптимизации и (или) наличия новых учреждений в графе 14 необходимо привести пояснения.</t>
  </si>
  <si>
    <t>Расходы бюджета муниципального образования на дорожное хозяйство</t>
  </si>
  <si>
    <t>(раздельно по муниципальным районам, городским округам, поселениям)</t>
  </si>
  <si>
    <t>Фактическое исполнение за отчетный год</t>
  </si>
  <si>
    <r>
      <t xml:space="preserve">Справочно: </t>
    </r>
    <r>
      <rPr>
        <sz val="11"/>
        <color indexed="8"/>
        <rFont val="Times New Roman"/>
        <family val="1"/>
        <charset val="204"/>
      </rPr>
      <t>норматив отчисления в соответствии с решением о дорожном фонде, %</t>
    </r>
  </si>
  <si>
    <t>X</t>
  </si>
  <si>
    <t>РАСХОДЫ НА ДОРОЖНОЕ ХОЗЯЙСТВО (ДОРОЖНЫЙ ФОНД) - 
 раздел, подраздел 0409</t>
  </si>
  <si>
    <t>на софинансирование областных субсидий</t>
  </si>
  <si>
    <t>ИСТОЧНИКИ ФОРМИРОВАНИЯ ДОРОЖНОГО ФОНДА 
(сумма строк 1, 2, 3, 4)</t>
  </si>
  <si>
    <t>Остатки средств дорожного фонда, сложившиеся по состоянию на 1 января (без учета субсидий и иных межбюджетных трансфертов)</t>
  </si>
  <si>
    <t>Межбюджетные трансферты</t>
  </si>
  <si>
    <t>субсидии областного бюджета</t>
  </si>
  <si>
    <t>иные межбюджетные трансферты из областного бюджета</t>
  </si>
  <si>
    <t>иные межбюджетные трансферты из местного бюджета (за счет собственных средств местного бюджета)</t>
  </si>
  <si>
    <t>2.5.</t>
  </si>
  <si>
    <t xml:space="preserve">иные межбюджетные трансферты передаваемые бюджетам поселений на осуществление части полномочий по решению вопросов местного значения по осуществлению дорожной деятельности в соответствии с заключенными соглашениями </t>
  </si>
  <si>
    <t xml:space="preserve">Собственные средства местного бюджета </t>
  </si>
  <si>
    <t>3.1.</t>
  </si>
  <si>
    <t>акцизы на нефтепродукты</t>
  </si>
  <si>
    <t>3.2.</t>
  </si>
  <si>
    <t>государственная        пошлина       за       выдачу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</t>
  </si>
  <si>
    <t>3.3.</t>
  </si>
  <si>
    <t>денежные взыскания (штрафы) за нарушение правил перевозки крупногабаритных и  тяжеловесных грузов по автомобильным дорогам общего пользования местного значения</t>
  </si>
  <si>
    <t>3.4.</t>
  </si>
  <si>
    <t xml:space="preserve">поступления  сумм в возмещение вреда, причиняемого автомобильным дорогам  транспортными средствами, осуществляющим перевозки тяжеловесных и  (или) крупногабаритных грузов  </t>
  </si>
  <si>
    <t>3.5.</t>
  </si>
  <si>
    <t>поступления сумм в возмещение ущерба в связи с нарушением исполнителем (подрядчиком) условий государственных контрактов или иных договоров, финансируемых за счет средств дорожных фондов, либо в связи с уклонением от заключения таких контрактов или иных договоров</t>
  </si>
  <si>
    <t>3.6.</t>
  </si>
  <si>
    <t>Доходы от предоставления на платной основе парковок (парковочных мест), расположенных на автомобильных дорогах общего пользования и местах внеуличной дорожной сети</t>
  </si>
  <si>
    <t xml:space="preserve">Собственные средства местного бюджета, не отраженные 
в пункте 3 </t>
  </si>
  <si>
    <t>4.1.</t>
  </si>
  <si>
    <t>налог на доходы физических лиц</t>
  </si>
  <si>
    <t>4.2.</t>
  </si>
  <si>
    <t xml:space="preserve">единый налог на вмененный доход для отдельных видов деятельности </t>
  </si>
  <si>
    <t>4.3.</t>
  </si>
  <si>
    <t>единый сельскохозяйственный налог</t>
  </si>
  <si>
    <t>4.4.</t>
  </si>
  <si>
    <t>налог, взимаемый в связи с применением патентной системы налогообложения</t>
  </si>
  <si>
    <t>4.5.</t>
  </si>
  <si>
    <t>земельный налог с организаций</t>
  </si>
  <si>
    <t>4.6.</t>
  </si>
  <si>
    <t>земельный налог с физических лиц</t>
  </si>
  <si>
    <t>4.7.</t>
  </si>
  <si>
    <t>налог на имущество физических лиц</t>
  </si>
  <si>
    <t>4.8.</t>
  </si>
  <si>
    <t>государственная пошлина, не отраженная в пункте 3.2</t>
  </si>
  <si>
    <t>4.9.</t>
  </si>
  <si>
    <t>доходы от использования имущества</t>
  </si>
  <si>
    <t>4.10.</t>
  </si>
  <si>
    <t>доходы от продажи материальных и нематериальных активов</t>
  </si>
  <si>
    <t>4.11.</t>
  </si>
  <si>
    <t>прочие неналоговые доходы (расшифровать)</t>
  </si>
  <si>
    <t>4.11.1.</t>
  </si>
  <si>
    <t>прочие денежные взыскания (штрафы) за правонарушения в области дорожного движения</t>
  </si>
  <si>
    <t>4.11.2.</t>
  </si>
  <si>
    <t>4.11.3.</t>
  </si>
  <si>
    <t>4.11.4.</t>
  </si>
  <si>
    <t>4.11.5.</t>
  </si>
  <si>
    <t>4.11.6.</t>
  </si>
  <si>
    <t>4.11.7.</t>
  </si>
  <si>
    <t>4.11.8.</t>
  </si>
  <si>
    <t>Остатки средств дорожного фонда, сложившиеся на конец отчетного периода (без учета субсидий и иных межбюджетных трансфертов)</t>
  </si>
  <si>
    <t xml:space="preserve">иные межбюджетные трансферты предоставляемые бюджету района за счет остатка средств дорожного фонда поселений на 01.01.20__ </t>
  </si>
  <si>
    <r>
      <rPr>
        <b/>
        <sz val="11"/>
        <color indexed="8"/>
        <rFont val="Times New Roman"/>
        <family val="1"/>
        <charset val="204"/>
      </rPr>
      <t>Справочно:</t>
    </r>
    <r>
      <rPr>
        <sz val="11"/>
        <color indexed="8"/>
        <rFont val="Times New Roman"/>
        <family val="1"/>
        <charset val="204"/>
      </rPr>
      <t xml:space="preserve"> объем дорожного фонда в соответствии с решением о бюджете на 20__ год (в уточненной редакции)</t>
    </r>
  </si>
  <si>
    <t>**Примечание: среднесписочная численность рассчитывается как средняя за год.</t>
  </si>
  <si>
    <t>СВЕДЕНИЯ О ХОЗЯЙСТВЕННЫХ ОБЩЕСТВАХ, АКЦИИ (ДОЛИ УЧАСТИЯ) КОТОРЫХ НАХОДЯТСЯ В СОБСТВЕННОСТИ МУНИЦИПАЛЬНОГО ОБРАЗОВАНИЯ РОСТОВСКОЙ ОБЛАСТИ</t>
  </si>
  <si>
    <t>*Примечание: показатели местного бюджета должны соответствовать аналогичным показателям приложения 1.2 "Оценка ожидаемого исполнения бюджета муниципального образования"</t>
  </si>
  <si>
    <r>
      <t>Приложение № 1</t>
    </r>
    <r>
      <rPr>
        <i/>
        <vertAlign val="superscript"/>
        <sz val="10"/>
        <rFont val="Times New Roman"/>
        <family val="1"/>
        <charset val="204"/>
      </rPr>
      <t>3</t>
    </r>
    <r>
      <rPr>
        <i/>
        <sz val="10"/>
        <rFont val="Times New Roman"/>
        <family val="1"/>
        <charset val="204"/>
      </rPr>
      <t xml:space="preserve">
к Порядку рассмотрения проектов местных бюджетов на соответствие требованиям бюджетного законодательства Российской Федерации </t>
    </r>
  </si>
  <si>
    <r>
      <t>Приложение № 1</t>
    </r>
    <r>
      <rPr>
        <i/>
        <vertAlign val="superscript"/>
        <sz val="10"/>
        <rFont val="Times New Roman"/>
        <family val="1"/>
        <charset val="204"/>
      </rPr>
      <t>7</t>
    </r>
    <r>
      <rPr>
        <i/>
        <sz val="10"/>
        <rFont val="Times New Roman"/>
        <family val="1"/>
        <charset val="204"/>
      </rPr>
      <t xml:space="preserve">
к Порядку рассмотрения проектов местных бюджетов  на соответствие требованиям бюджетного законодательства Российской Федерации </t>
    </r>
  </si>
  <si>
    <r>
      <t>Приложение № 1</t>
    </r>
    <r>
      <rPr>
        <i/>
        <vertAlign val="superscript"/>
        <sz val="10"/>
        <rFont val="Times New Roman"/>
        <family val="1"/>
        <charset val="204"/>
      </rPr>
      <t>8</t>
    </r>
    <r>
      <rPr>
        <i/>
        <sz val="10"/>
        <rFont val="Times New Roman"/>
        <family val="1"/>
        <charset val="204"/>
      </rPr>
      <t xml:space="preserve">
к Порядку рассмотрения проектов местных бюджетов на соответствие требованиям бюджетного законодательства Российской Федерации  </t>
    </r>
  </si>
  <si>
    <r>
      <t>Приложение № 1</t>
    </r>
    <r>
      <rPr>
        <i/>
        <vertAlign val="superscript"/>
        <sz val="11"/>
        <rFont val="Times New Roman"/>
        <family val="1"/>
        <charset val="204"/>
      </rPr>
      <t>9</t>
    </r>
    <r>
      <rPr>
        <i/>
        <sz val="11"/>
        <rFont val="Times New Roman"/>
        <family val="1"/>
        <charset val="204"/>
      </rPr>
      <t xml:space="preserve">
к Порядку рассмотрения проектов местных бюджетов на соответствие требованиям бюджетного законодательства Российской Федерации  </t>
    </r>
  </si>
  <si>
    <r>
      <t>Приложение № 1</t>
    </r>
    <r>
      <rPr>
        <i/>
        <vertAlign val="superscript"/>
        <sz val="11"/>
        <rFont val="Times New Roman"/>
        <family val="1"/>
        <charset val="204"/>
      </rPr>
      <t>5</t>
    </r>
    <r>
      <rPr>
        <i/>
        <sz val="11"/>
        <rFont val="Times New Roman"/>
        <family val="1"/>
        <charset val="204"/>
      </rPr>
      <t xml:space="preserve">
к Порядку рассмотрения  проектов местных бюджетов на соответствие требованиям бюджетного законодательства Российской Федерации</t>
    </r>
  </si>
  <si>
    <r>
      <t>Приложение № 1</t>
    </r>
    <r>
      <rPr>
        <i/>
        <vertAlign val="superscript"/>
        <sz val="11"/>
        <rFont val="Times New Roman"/>
        <family val="1"/>
        <charset val="204"/>
      </rPr>
      <t>6</t>
    </r>
    <r>
      <rPr>
        <i/>
        <sz val="11"/>
        <rFont val="Times New Roman"/>
        <family val="1"/>
        <charset val="204"/>
      </rPr>
      <t xml:space="preserve">
к Порядку рассмотрения проектов местных бюджетов на соответствие требованиям бюджетного законодательства Российской Федерации </t>
    </r>
  </si>
  <si>
    <r>
      <t>Приложение № 1</t>
    </r>
    <r>
      <rPr>
        <i/>
        <vertAlign val="superscript"/>
        <sz val="11"/>
        <rFont val="Times New Roman"/>
        <family val="1"/>
        <charset val="204"/>
      </rPr>
      <t>11</t>
    </r>
    <r>
      <rPr>
        <i/>
        <sz val="11"/>
        <rFont val="Times New Roman"/>
        <family val="1"/>
        <charset val="204"/>
      </rPr>
      <t xml:space="preserve">
к Порядку рассмотрения  проектов местных бюджетов на соответствие требованиям бюджетного законодательства Российской Федерации </t>
    </r>
  </si>
  <si>
    <t>-</t>
  </si>
  <si>
    <r>
      <t>Приложение № 1</t>
    </r>
    <r>
      <rPr>
        <i/>
        <vertAlign val="superscript"/>
        <sz val="11"/>
        <rFont val="Times New Roman"/>
        <family val="1"/>
        <charset val="204"/>
      </rPr>
      <t xml:space="preserve">10
</t>
    </r>
    <r>
      <rPr>
        <i/>
        <sz val="11"/>
        <rFont val="Times New Roman"/>
        <family val="1"/>
        <charset val="204"/>
      </rPr>
      <t xml:space="preserve">к Порядку рассмотрения проектов местных бюджетов на соответствие требованиям бюджетного законодательства Российской Федерации  </t>
    </r>
  </si>
  <si>
    <t>Инвалиды, имеющие I группу инвалидности, а также лица, имеющие II группу инвалидности</t>
  </si>
  <si>
    <t>Ветераны и инвалиды Великой Отечественной войны, а также ветераны и инвалиды боевых действий</t>
  </si>
  <si>
    <t xml:space="preserve">Многодетные  семьи </t>
  </si>
  <si>
    <t>Граждане Российской Федерации, имеющие в составе семьи ребенка — инвалида совместно проживающего с ними</t>
  </si>
  <si>
    <t>Исполнитель Абаринова В.Ш. тел.8-928-100-39-90</t>
  </si>
  <si>
    <t>Наименование муниципального образования: Углеродовское  городское  поселение</t>
  </si>
  <si>
    <t>0801 ( приобретение огнетушителей)</t>
  </si>
  <si>
    <t>Герои Советского Союза, Герои Российской Федерации, Герои Социалистического Труда, полные кавалеры ордена Слав, Трудовой Славы и "За службу Родине в ВС СССР"</t>
  </si>
  <si>
    <t>Физические лица, имеющие право на получение социальной поддержки в соответствии с Законом Российской Федерации «О социальной защите граждан, подвергшихся воздействию радиации вследствие катастрофы на Чернобыльской АЭС» , подвергшимся воздействию радиации вследствие аварии в 1957 году на производственном объединении «Маяк» и сбросов радиоактивных отходов в реку Теча» и в соответствии с Федеральным законом от 10 января 2002 года № 2-ФЗ «О социальных гарантиях гражданам, подвергшимся радиационному воздействию вследствие ядерных испытаний на Семипалатинском полигоне»</t>
  </si>
  <si>
    <t>Семьи, имеющие детей-инвалидов</t>
  </si>
  <si>
    <t>Земельный налог</t>
  </si>
  <si>
    <t>Налог на имущество физических лиц</t>
  </si>
  <si>
    <t>Налоговая база уменьшается на величину кадастровой стоимости 600 квадратных метров площади земельного участка, находящегося в собственности, постоянном (бессрочном) пользовании или пожизненном наследуемом владении налогоплательщиков</t>
  </si>
  <si>
    <t>Освобождение</t>
  </si>
  <si>
    <t>нет</t>
  </si>
  <si>
    <t>освобождение</t>
  </si>
  <si>
    <t xml:space="preserve">Решение Собрания депутатов Углеродовского городского поселения от 25.09.2013 № 28                                 </t>
  </si>
  <si>
    <t xml:space="preserve">Решения Собрания депутатов Углеродовского городского поселения от 24.11.2014 № 60 и от 13.11.2017 № 41                                 </t>
  </si>
  <si>
    <t>всего по земельному налогу</t>
  </si>
  <si>
    <t>Всего по имущественным налогам</t>
  </si>
  <si>
    <t>Годовой план на 01.10.2019 (текущего финансового года)</t>
  </si>
  <si>
    <r>
      <t xml:space="preserve">Показатели сети и штатов казенных, бюджетных и автономных учреждений Углеродовского городского поселения Красносулинского района на 2020-2022 гг. </t>
    </r>
    <r>
      <rPr>
        <sz val="12"/>
        <color indexed="8"/>
        <rFont val="Times New Roman"/>
        <family val="1"/>
        <charset val="204"/>
      </rPr>
      <t xml:space="preserve">  </t>
    </r>
  </si>
  <si>
    <t xml:space="preserve">Расшифровка капитальных расходов за счет собственных средств местного бюджета (без учета расходов на софинансирование областных субсидий)
на 2020-2022 года
</t>
  </si>
  <si>
    <t>Перечень установленных льгот и пониженных ставок по местным налогам в 2020-2022 годах</t>
  </si>
</sst>
</file>

<file path=xl/styles.xml><?xml version="1.0" encoding="utf-8"?>
<styleSheet xmlns="http://schemas.openxmlformats.org/spreadsheetml/2006/main">
  <numFmts count="3">
    <numFmt numFmtId="41" formatCode="_-* #,##0_р_._-;\-* #,##0_р_._-;_-* &quot;-&quot;_р_._-;_-@_-"/>
    <numFmt numFmtId="164" formatCode="#,##0.0"/>
    <numFmt numFmtId="165" formatCode="0.0"/>
  </numFmts>
  <fonts count="50">
    <font>
      <sz val="10"/>
      <name val="Arial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9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i/>
      <sz val="8"/>
      <color indexed="8"/>
      <name val="Times New Roman"/>
      <family val="1"/>
      <charset val="204"/>
    </font>
    <font>
      <sz val="11"/>
      <color indexed="8"/>
      <name val="Calibri"/>
      <family val="2"/>
    </font>
    <font>
      <b/>
      <sz val="11"/>
      <color indexed="8"/>
      <name val="Calibri"/>
      <family val="2"/>
      <charset val="204"/>
    </font>
    <font>
      <sz val="12"/>
      <name val="Times New Roman"/>
      <family val="1"/>
    </font>
    <font>
      <i/>
      <sz val="11"/>
      <name val="Times New Roman"/>
      <family val="1"/>
      <charset val="204"/>
    </font>
    <font>
      <sz val="12"/>
      <name val="Arial Cyr"/>
      <charset val="204"/>
    </font>
    <font>
      <sz val="14"/>
      <name val="Times New Roman"/>
      <family val="1"/>
    </font>
    <font>
      <sz val="10"/>
      <name val="Times New Roman"/>
      <family val="1"/>
      <charset val="204"/>
    </font>
    <font>
      <sz val="14"/>
      <name val="Arial Cyr"/>
      <family val="2"/>
      <charset val="204"/>
    </font>
    <font>
      <sz val="11"/>
      <color indexed="8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i/>
      <sz val="12"/>
      <name val="Times New Roman"/>
      <family val="1"/>
      <charset val="204"/>
    </font>
    <font>
      <u/>
      <sz val="8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8"/>
      <name val="Arial"/>
      <family val="2"/>
      <charset val="204"/>
    </font>
    <font>
      <b/>
      <sz val="14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8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4"/>
      <color indexed="10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i/>
      <sz val="9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b/>
      <i/>
      <sz val="9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i/>
      <sz val="10"/>
      <name val="Times New Roman"/>
      <family val="1"/>
      <charset val="204"/>
    </font>
    <font>
      <i/>
      <vertAlign val="superscript"/>
      <sz val="10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sz val="8"/>
      <name val="Arial"/>
      <family val="2"/>
      <charset val="204"/>
    </font>
    <font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1" fillId="0" borderId="0"/>
    <xf numFmtId="0" fontId="1" fillId="0" borderId="0"/>
  </cellStyleXfs>
  <cellXfs count="243">
    <xf numFmtId="0" fontId="0" fillId="0" borderId="0" xfId="0"/>
    <xf numFmtId="0" fontId="0" fillId="0" borderId="0" xfId="0" applyFill="1"/>
    <xf numFmtId="0" fontId="7" fillId="0" borderId="0" xfId="0" applyFont="1" applyFill="1" applyBorder="1"/>
    <xf numFmtId="0" fontId="8" fillId="0" borderId="0" xfId="0" applyFont="1" applyFill="1" applyBorder="1"/>
    <xf numFmtId="0" fontId="12" fillId="0" borderId="0" xfId="0" applyFont="1" applyFill="1" applyBorder="1" applyAlignment="1">
      <alignment horizontal="left" vertical="center"/>
    </xf>
    <xf numFmtId="0" fontId="12" fillId="0" borderId="0" xfId="0" applyNumberFormat="1" applyFont="1" applyFill="1" applyBorder="1" applyAlignment="1">
      <alignment horizontal="left" vertical="center"/>
    </xf>
    <xf numFmtId="0" fontId="12" fillId="0" borderId="0" xfId="0" applyFont="1" applyFill="1" applyBorder="1" applyAlignment="1">
      <alignment horizontal="center" vertical="center" wrapText="1"/>
    </xf>
    <xf numFmtId="0" fontId="12" fillId="0" borderId="0" xfId="0" applyNumberFormat="1" applyFont="1" applyFill="1" applyBorder="1" applyAlignment="1">
      <alignment horizontal="left" wrapText="1"/>
    </xf>
    <xf numFmtId="0" fontId="12" fillId="0" borderId="0" xfId="0" applyFont="1" applyFill="1" applyBorder="1"/>
    <xf numFmtId="49" fontId="12" fillId="0" borderId="0" xfId="0" applyNumberFormat="1" applyFont="1" applyFill="1" applyBorder="1" applyAlignment="1">
      <alignment horizontal="left" vertical="center"/>
    </xf>
    <xf numFmtId="0" fontId="12" fillId="0" borderId="1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49" fontId="12" fillId="0" borderId="1" xfId="0" applyNumberFormat="1" applyFont="1" applyFill="1" applyBorder="1" applyAlignment="1">
      <alignment horizontal="center" vertical="center"/>
    </xf>
    <xf numFmtId="0" fontId="12" fillId="0" borderId="1" xfId="0" applyNumberFormat="1" applyFont="1" applyFill="1" applyBorder="1" applyAlignment="1">
      <alignment horizontal="left" vertical="center" wrapText="1"/>
    </xf>
    <xf numFmtId="49" fontId="12" fillId="0" borderId="1" xfId="0" applyNumberFormat="1" applyFont="1" applyFill="1" applyBorder="1" applyAlignment="1">
      <alignment horizontal="center" vertical="center" wrapText="1"/>
    </xf>
    <xf numFmtId="0" fontId="12" fillId="0" borderId="1" xfId="0" applyNumberFormat="1" applyFont="1" applyFill="1" applyBorder="1" applyAlignment="1">
      <alignment horizontal="left" wrapText="1"/>
    </xf>
    <xf numFmtId="49" fontId="12" fillId="0" borderId="1" xfId="0" applyNumberFormat="1" applyFont="1" applyFill="1" applyBorder="1" applyAlignment="1">
      <alignment horizontal="left"/>
    </xf>
    <xf numFmtId="2" fontId="12" fillId="0" borderId="1" xfId="0" applyNumberFormat="1" applyFont="1" applyFill="1" applyBorder="1" applyAlignment="1">
      <alignment vertical="center"/>
    </xf>
    <xf numFmtId="0" fontId="12" fillId="0" borderId="0" xfId="0" applyNumberFormat="1" applyFont="1" applyFill="1" applyBorder="1" applyAlignment="1">
      <alignment horizontal="left" vertical="center" wrapText="1"/>
    </xf>
    <xf numFmtId="49" fontId="12" fillId="0" borderId="0" xfId="0" applyNumberFormat="1" applyFont="1" applyFill="1" applyBorder="1" applyAlignment="1">
      <alignment horizontal="center" vertical="center" wrapText="1"/>
    </xf>
    <xf numFmtId="49" fontId="12" fillId="0" borderId="0" xfId="0" applyNumberFormat="1" applyFont="1" applyFill="1" applyBorder="1" applyAlignment="1">
      <alignment horizontal="left"/>
    </xf>
    <xf numFmtId="49" fontId="12" fillId="0" borderId="0" xfId="0" applyNumberFormat="1" applyFont="1" applyFill="1" applyBorder="1" applyAlignment="1">
      <alignment vertical="center"/>
    </xf>
    <xf numFmtId="0" fontId="17" fillId="0" borderId="0" xfId="0" applyFont="1" applyFill="1" applyBorder="1"/>
    <xf numFmtId="0" fontId="18" fillId="0" borderId="0" xfId="0" applyFont="1" applyFill="1" applyBorder="1"/>
    <xf numFmtId="0" fontId="6" fillId="0" borderId="1" xfId="0" applyFont="1" applyFill="1" applyBorder="1"/>
    <xf numFmtId="165" fontId="19" fillId="0" borderId="0" xfId="0" applyNumberFormat="1" applyFont="1" applyAlignment="1">
      <alignment vertical="center" wrapText="1"/>
    </xf>
    <xf numFmtId="0" fontId="0" fillId="0" borderId="0" xfId="0" applyAlignment="1">
      <alignment vertical="center" wrapText="1"/>
    </xf>
    <xf numFmtId="165" fontId="22" fillId="0" borderId="0" xfId="0" applyNumberFormat="1" applyFont="1" applyBorder="1" applyAlignment="1">
      <alignment horizontal="center" vertical="center" wrapText="1"/>
    </xf>
    <xf numFmtId="165" fontId="22" fillId="0" borderId="0" xfId="0" applyNumberFormat="1" applyFont="1" applyBorder="1" applyAlignment="1">
      <alignment horizontal="right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 applyAlignment="1">
      <alignment wrapText="1"/>
    </xf>
    <xf numFmtId="0" fontId="10" fillId="0" borderId="1" xfId="0" applyFont="1" applyBorder="1" applyAlignment="1">
      <alignment horizontal="center" wrapText="1"/>
    </xf>
    <xf numFmtId="0" fontId="10" fillId="0" borderId="0" xfId="0" applyFont="1" applyAlignment="1">
      <alignment horizontal="center" wrapText="1"/>
    </xf>
    <xf numFmtId="0" fontId="10" fillId="0" borderId="0" xfId="0" applyFont="1"/>
    <xf numFmtId="165" fontId="10" fillId="0" borderId="0" xfId="0" applyNumberFormat="1" applyFont="1" applyFill="1"/>
    <xf numFmtId="165" fontId="10" fillId="0" borderId="0" xfId="0" applyNumberFormat="1" applyFont="1" applyFill="1" applyBorder="1"/>
    <xf numFmtId="0" fontId="0" fillId="0" borderId="0" xfId="0" applyFill="1" applyBorder="1"/>
    <xf numFmtId="0" fontId="24" fillId="0" borderId="0" xfId="0" applyFont="1" applyFill="1"/>
    <xf numFmtId="165" fontId="10" fillId="0" borderId="1" xfId="0" applyNumberFormat="1" applyFont="1" applyFill="1" applyBorder="1" applyAlignment="1">
      <alignment horizontal="justify" vertical="center" wrapText="1"/>
    </xf>
    <xf numFmtId="0" fontId="10" fillId="0" borderId="0" xfId="0" applyFont="1" applyFill="1" applyAlignment="1">
      <alignment wrapText="1"/>
    </xf>
    <xf numFmtId="0" fontId="10" fillId="0" borderId="0" xfId="0" applyFont="1" applyFill="1" applyBorder="1" applyAlignment="1">
      <alignment wrapText="1"/>
    </xf>
    <xf numFmtId="0" fontId="0" fillId="0" borderId="0" xfId="0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1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right"/>
    </xf>
    <xf numFmtId="49" fontId="25" fillId="0" borderId="1" xfId="0" applyNumberFormat="1" applyFont="1" applyBorder="1" applyAlignment="1">
      <alignment vertical="center" wrapText="1"/>
    </xf>
    <xf numFmtId="49" fontId="26" fillId="0" borderId="1" xfId="0" applyNumberFormat="1" applyFont="1" applyBorder="1" applyAlignment="1">
      <alignment vertical="center" wrapText="1"/>
    </xf>
    <xf numFmtId="0" fontId="12" fillId="0" borderId="1" xfId="0" applyNumberFormat="1" applyFont="1" applyFill="1" applyBorder="1" applyAlignment="1">
      <alignment horizontal="justify" vertical="center" wrapText="1"/>
    </xf>
    <xf numFmtId="0" fontId="16" fillId="0" borderId="1" xfId="0" applyNumberFormat="1" applyFont="1" applyFill="1" applyBorder="1" applyAlignment="1">
      <alignment horizontal="left" vertical="center" wrapText="1"/>
    </xf>
    <xf numFmtId="0" fontId="17" fillId="0" borderId="0" xfId="0" applyFont="1" applyFill="1" applyBorder="1" applyAlignment="1">
      <alignment vertical="center"/>
    </xf>
    <xf numFmtId="0" fontId="9" fillId="0" borderId="1" xfId="0" applyFont="1" applyFill="1" applyBorder="1"/>
    <xf numFmtId="0" fontId="16" fillId="0" borderId="0" xfId="0" applyFont="1" applyFill="1" applyBorder="1" applyAlignment="1">
      <alignment vertical="center"/>
    </xf>
    <xf numFmtId="0" fontId="33" fillId="0" borderId="1" xfId="0" applyFont="1" applyFill="1" applyBorder="1" applyAlignment="1">
      <alignment horizontal="center" vertical="center" wrapText="1"/>
    </xf>
    <xf numFmtId="0" fontId="30" fillId="0" borderId="0" xfId="0" applyFont="1" applyFill="1" applyBorder="1" applyAlignment="1">
      <alignment horizontal="center" vertical="center" wrapText="1"/>
    </xf>
    <xf numFmtId="0" fontId="36" fillId="0" borderId="0" xfId="0" applyFont="1" applyFill="1" applyBorder="1"/>
    <xf numFmtId="0" fontId="15" fillId="0" borderId="0" xfId="0" applyFont="1" applyFill="1" applyBorder="1" applyAlignment="1">
      <alignment vertical="center"/>
    </xf>
    <xf numFmtId="165" fontId="20" fillId="0" borderId="0" xfId="0" applyNumberFormat="1" applyFont="1" applyAlignment="1">
      <alignment vertical="center" wrapText="1"/>
    </xf>
    <xf numFmtId="0" fontId="38" fillId="0" borderId="0" xfId="0" applyFont="1" applyFill="1" applyBorder="1" applyAlignment="1"/>
    <xf numFmtId="0" fontId="38" fillId="0" borderId="0" xfId="0" applyFont="1" applyFill="1" applyBorder="1" applyAlignment="1">
      <alignment horizontal="right"/>
    </xf>
    <xf numFmtId="0" fontId="40" fillId="0" borderId="0" xfId="0" applyFont="1" applyFill="1" applyBorder="1" applyAlignment="1">
      <alignment horizontal="center" vertical="center" wrapText="1"/>
    </xf>
    <xf numFmtId="0" fontId="41" fillId="0" borderId="0" xfId="0" applyFont="1" applyFill="1" applyBorder="1" applyAlignment="1">
      <alignment vertical="top" wrapText="1"/>
    </xf>
    <xf numFmtId="0" fontId="36" fillId="0" borderId="0" xfId="2" applyNumberFormat="1" applyFont="1" applyFill="1" applyBorder="1" applyAlignment="1" applyProtection="1">
      <alignment vertical="center" wrapText="1"/>
    </xf>
    <xf numFmtId="0" fontId="43" fillId="0" borderId="1" xfId="0" applyFont="1" applyFill="1" applyBorder="1" applyAlignment="1">
      <alignment horizontal="center" vertical="center" wrapText="1"/>
    </xf>
    <xf numFmtId="0" fontId="36" fillId="0" borderId="1" xfId="0" applyFont="1" applyFill="1" applyBorder="1" applyAlignment="1">
      <alignment horizontal="center"/>
    </xf>
    <xf numFmtId="0" fontId="42" fillId="0" borderId="1" xfId="2" applyNumberFormat="1" applyFont="1" applyFill="1" applyBorder="1" applyAlignment="1" applyProtection="1">
      <alignment horizontal="center" vertical="center" wrapText="1"/>
    </xf>
    <xf numFmtId="0" fontId="42" fillId="0" borderId="1" xfId="0" applyFont="1" applyFill="1" applyBorder="1" applyAlignment="1">
      <alignment horizontal="center" vertical="center" wrapText="1"/>
    </xf>
    <xf numFmtId="0" fontId="42" fillId="0" borderId="1" xfId="2" applyNumberFormat="1" applyFont="1" applyFill="1" applyBorder="1" applyAlignment="1" applyProtection="1">
      <alignment horizontal="left" vertical="center" wrapText="1"/>
    </xf>
    <xf numFmtId="41" fontId="42" fillId="0" borderId="1" xfId="0" applyNumberFormat="1" applyFont="1" applyFill="1" applyBorder="1" applyAlignment="1">
      <alignment horizontal="center" vertical="center" wrapText="1"/>
    </xf>
    <xf numFmtId="0" fontId="42" fillId="0" borderId="0" xfId="0" applyFont="1" applyFill="1" applyBorder="1"/>
    <xf numFmtId="0" fontId="36" fillId="2" borderId="1" xfId="0" applyFont="1" applyFill="1" applyBorder="1" applyAlignment="1">
      <alignment horizontal="center"/>
    </xf>
    <xf numFmtId="0" fontId="42" fillId="2" borderId="1" xfId="2" applyNumberFormat="1" applyFont="1" applyFill="1" applyBorder="1" applyAlignment="1" applyProtection="1">
      <alignment horizontal="center" vertical="center" wrapText="1"/>
    </xf>
    <xf numFmtId="0" fontId="36" fillId="0" borderId="1" xfId="0" applyFont="1" applyFill="1" applyBorder="1"/>
    <xf numFmtId="0" fontId="36" fillId="0" borderId="1" xfId="2" applyNumberFormat="1" applyFont="1" applyFill="1" applyBorder="1" applyAlignment="1" applyProtection="1">
      <alignment horizontal="left" vertical="center" wrapText="1"/>
    </xf>
    <xf numFmtId="0" fontId="43" fillId="0" borderId="1" xfId="0" applyFont="1" applyFill="1" applyBorder="1"/>
    <xf numFmtId="0" fontId="39" fillId="0" borderId="1" xfId="0" applyFont="1" applyFill="1" applyBorder="1"/>
    <xf numFmtId="0" fontId="39" fillId="2" borderId="1" xfId="0" applyFont="1" applyFill="1" applyBorder="1" applyAlignment="1">
      <alignment horizontal="center"/>
    </xf>
    <xf numFmtId="0" fontId="39" fillId="0" borderId="0" xfId="0" applyFont="1" applyFill="1" applyBorder="1"/>
    <xf numFmtId="0" fontId="44" fillId="0" borderId="0" xfId="0" applyFont="1" applyFill="1" applyBorder="1"/>
    <xf numFmtId="0" fontId="9" fillId="0" borderId="1" xfId="0" applyFont="1" applyFill="1" applyBorder="1" applyAlignment="1">
      <alignment horizontal="center" vertical="center" wrapText="1"/>
    </xf>
    <xf numFmtId="0" fontId="30" fillId="0" borderId="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29" fillId="0" borderId="1" xfId="0" applyFont="1" applyFill="1" applyBorder="1" applyAlignment="1">
      <alignment horizontal="center" vertical="center" wrapText="1"/>
    </xf>
    <xf numFmtId="0" fontId="25" fillId="0" borderId="0" xfId="0" applyFont="1" applyAlignment="1">
      <alignment horizontal="center" vertical="center"/>
    </xf>
    <xf numFmtId="0" fontId="25" fillId="0" borderId="0" xfId="0" applyFont="1"/>
    <xf numFmtId="0" fontId="25" fillId="0" borderId="0" xfId="0" applyFont="1" applyAlignment="1">
      <alignment horizontal="center"/>
    </xf>
    <xf numFmtId="0" fontId="25" fillId="0" borderId="0" xfId="0" applyFont="1" applyAlignment="1">
      <alignment horizontal="right"/>
    </xf>
    <xf numFmtId="0" fontId="29" fillId="0" borderId="1" xfId="0" applyFont="1" applyFill="1" applyBorder="1" applyAlignment="1">
      <alignment horizontal="center" vertical="center"/>
    </xf>
    <xf numFmtId="0" fontId="29" fillId="0" borderId="1" xfId="0" applyFont="1" applyFill="1" applyBorder="1" applyAlignment="1" applyProtection="1">
      <alignment horizontal="center" vertical="center" wrapText="1"/>
      <protection locked="0"/>
    </xf>
    <xf numFmtId="0" fontId="29" fillId="0" borderId="0" xfId="0" applyFont="1" applyAlignment="1">
      <alignment horizontal="center" vertical="center"/>
    </xf>
    <xf numFmtId="0" fontId="25" fillId="0" borderId="1" xfId="0" applyFont="1" applyFill="1" applyBorder="1" applyAlignment="1">
      <alignment horizontal="center" vertical="center"/>
    </xf>
    <xf numFmtId="0" fontId="25" fillId="0" borderId="1" xfId="0" applyFont="1" applyFill="1" applyBorder="1" applyAlignment="1">
      <alignment horizontal="center" vertical="center" wrapText="1"/>
    </xf>
    <xf numFmtId="0" fontId="29" fillId="0" borderId="3" xfId="0" applyFont="1" applyFill="1" applyBorder="1" applyAlignment="1">
      <alignment horizontal="center" vertical="center"/>
    </xf>
    <xf numFmtId="0" fontId="29" fillId="0" borderId="4" xfId="0" applyFont="1" applyFill="1" applyBorder="1" applyAlignment="1" applyProtection="1">
      <alignment horizontal="center" vertical="center"/>
      <protection locked="0"/>
    </xf>
    <xf numFmtId="0" fontId="29" fillId="0" borderId="5" xfId="0" applyFont="1" applyFill="1" applyBorder="1" applyAlignment="1">
      <alignment horizontal="center" vertical="center"/>
    </xf>
    <xf numFmtId="0" fontId="29" fillId="0" borderId="0" xfId="0" applyFont="1"/>
    <xf numFmtId="0" fontId="29" fillId="0" borderId="4" xfId="0" applyFont="1" applyFill="1" applyBorder="1" applyAlignment="1">
      <alignment horizontal="center" vertical="center"/>
    </xf>
    <xf numFmtId="0" fontId="25" fillId="0" borderId="5" xfId="0" applyFont="1" applyFill="1" applyBorder="1" applyAlignment="1">
      <alignment horizontal="center" vertical="center"/>
    </xf>
    <xf numFmtId="0" fontId="29" fillId="0" borderId="6" xfId="0" applyFont="1" applyFill="1" applyBorder="1" applyAlignment="1">
      <alignment horizontal="center" vertical="center"/>
    </xf>
    <xf numFmtId="0" fontId="29" fillId="0" borderId="4" xfId="0" applyFont="1" applyFill="1" applyBorder="1" applyAlignment="1">
      <alignment vertical="center" wrapText="1"/>
    </xf>
    <xf numFmtId="0" fontId="25" fillId="0" borderId="6" xfId="0" applyFont="1" applyFill="1" applyBorder="1" applyAlignment="1">
      <alignment horizontal="center" vertical="center"/>
    </xf>
    <xf numFmtId="0" fontId="37" fillId="0" borderId="4" xfId="0" applyFont="1" applyFill="1" applyBorder="1" applyAlignment="1">
      <alignment horizontal="center" vertical="center"/>
    </xf>
    <xf numFmtId="0" fontId="25" fillId="0" borderId="4" xfId="0" applyFont="1" applyFill="1" applyBorder="1" applyAlignment="1">
      <alignment horizontal="center" vertical="center"/>
    </xf>
    <xf numFmtId="0" fontId="25" fillId="0" borderId="4" xfId="0" applyFont="1" applyFill="1" applyBorder="1" applyAlignment="1">
      <alignment vertical="center"/>
    </xf>
    <xf numFmtId="0" fontId="25" fillId="0" borderId="4" xfId="0" applyFont="1" applyFill="1" applyBorder="1" applyAlignment="1" applyProtection="1">
      <alignment horizontal="center" vertical="center"/>
      <protection locked="0"/>
    </xf>
    <xf numFmtId="0" fontId="25" fillId="0" borderId="4" xfId="0" applyFont="1" applyFill="1" applyBorder="1" applyAlignment="1">
      <alignment vertical="center" wrapText="1"/>
    </xf>
    <xf numFmtId="0" fontId="25" fillId="0" borderId="4" xfId="0" applyFont="1" applyFill="1" applyBorder="1" applyAlignment="1" applyProtection="1">
      <alignment horizontal="center" vertical="center"/>
    </xf>
    <xf numFmtId="0" fontId="25" fillId="0" borderId="5" xfId="0" applyFont="1" applyFill="1" applyBorder="1" applyAlignment="1" applyProtection="1">
      <alignment horizontal="center" vertical="center"/>
    </xf>
    <xf numFmtId="0" fontId="25" fillId="0" borderId="5" xfId="0" applyFont="1" applyFill="1" applyBorder="1" applyAlignment="1" applyProtection="1">
      <alignment horizontal="center" vertical="center"/>
      <protection locked="0"/>
    </xf>
    <xf numFmtId="0" fontId="25" fillId="0" borderId="4" xfId="0" applyFont="1" applyFill="1" applyBorder="1"/>
    <xf numFmtId="0" fontId="25" fillId="0" borderId="4" xfId="0" applyFont="1" applyFill="1" applyBorder="1" applyAlignment="1">
      <alignment wrapText="1"/>
    </xf>
    <xf numFmtId="0" fontId="25" fillId="0" borderId="4" xfId="0" applyFont="1" applyFill="1" applyBorder="1" applyAlignment="1" applyProtection="1">
      <alignment wrapText="1"/>
    </xf>
    <xf numFmtId="0" fontId="25" fillId="0" borderId="4" xfId="0" applyFont="1" applyFill="1" applyBorder="1" applyProtection="1">
      <protection locked="0"/>
    </xf>
    <xf numFmtId="0" fontId="25" fillId="0" borderId="5" xfId="0" applyFont="1" applyFill="1" applyBorder="1" applyProtection="1">
      <protection locked="0"/>
    </xf>
    <xf numFmtId="0" fontId="29" fillId="0" borderId="7" xfId="0" applyFont="1" applyFill="1" applyBorder="1" applyAlignment="1" applyProtection="1">
      <alignment horizontal="center" vertical="center"/>
    </xf>
    <xf numFmtId="0" fontId="29" fillId="0" borderId="8" xfId="0" applyFont="1" applyFill="1" applyBorder="1" applyAlignment="1" applyProtection="1">
      <alignment horizontal="center" vertical="center"/>
    </xf>
    <xf numFmtId="165" fontId="27" fillId="0" borderId="0" xfId="0" applyNumberFormat="1" applyFont="1" applyFill="1" applyAlignment="1">
      <alignment wrapText="1"/>
    </xf>
    <xf numFmtId="165" fontId="27" fillId="0" borderId="0" xfId="0" applyNumberFormat="1" applyFont="1" applyFill="1" applyAlignment="1">
      <alignment horizontal="center" wrapText="1"/>
    </xf>
    <xf numFmtId="165" fontId="45" fillId="0" borderId="0" xfId="0" applyNumberFormat="1" applyFont="1" applyFill="1" applyAlignment="1">
      <alignment wrapText="1"/>
    </xf>
    <xf numFmtId="165" fontId="45" fillId="0" borderId="0" xfId="0" applyNumberFormat="1" applyFont="1" applyFill="1" applyAlignment="1">
      <alignment horizontal="center" wrapText="1"/>
    </xf>
    <xf numFmtId="0" fontId="9" fillId="0" borderId="0" xfId="0" applyFont="1" applyFill="1" applyBorder="1" applyAlignment="1">
      <alignment vertical="center"/>
    </xf>
    <xf numFmtId="0" fontId="8" fillId="0" borderId="0" xfId="1" applyFont="1" applyFill="1" applyBorder="1"/>
    <xf numFmtId="0" fontId="8" fillId="0" borderId="0" xfId="1" applyFont="1" applyFill="1" applyBorder="1" applyAlignment="1"/>
    <xf numFmtId="0" fontId="11" fillId="0" borderId="9" xfId="1" applyFont="1" applyFill="1" applyBorder="1" applyAlignment="1">
      <alignment horizontal="center" vertical="center" wrapText="1"/>
    </xf>
    <xf numFmtId="164" fontId="5" fillId="0" borderId="9" xfId="1" applyNumberFormat="1" applyFont="1" applyFill="1" applyBorder="1" applyAlignment="1">
      <alignment horizontal="center" vertical="center"/>
    </xf>
    <xf numFmtId="2" fontId="12" fillId="0" borderId="1" xfId="0" applyNumberFormat="1" applyFont="1" applyFill="1" applyBorder="1" applyAlignment="1">
      <alignment horizontal="center" vertical="center"/>
    </xf>
    <xf numFmtId="2" fontId="12" fillId="0" borderId="1" xfId="0" applyNumberFormat="1" applyFont="1" applyFill="1" applyBorder="1" applyAlignment="1">
      <alignment horizontal="right" vertical="center"/>
    </xf>
    <xf numFmtId="2" fontId="12" fillId="0" borderId="1" xfId="0" applyNumberFormat="1" applyFont="1" applyFill="1" applyBorder="1" applyAlignment="1"/>
    <xf numFmtId="0" fontId="9" fillId="0" borderId="1" xfId="0" applyFont="1" applyFill="1" applyBorder="1" applyAlignment="1" applyProtection="1">
      <alignment horizontal="center" vertical="center" wrapText="1"/>
      <protection locked="0"/>
    </xf>
    <xf numFmtId="0" fontId="36" fillId="3" borderId="1" xfId="0" applyFont="1" applyFill="1" applyBorder="1" applyAlignment="1">
      <alignment horizontal="center"/>
    </xf>
    <xf numFmtId="0" fontId="36" fillId="3" borderId="1" xfId="0" applyFont="1" applyFill="1" applyBorder="1"/>
    <xf numFmtId="0" fontId="9" fillId="0" borderId="2" xfId="0" applyFont="1" applyBorder="1" applyAlignment="1">
      <alignment horizontal="center" vertical="center" wrapText="1"/>
    </xf>
    <xf numFmtId="0" fontId="9" fillId="0" borderId="4" xfId="0" applyFont="1" applyBorder="1" applyAlignment="1" applyProtection="1">
      <alignment horizontal="center" vertical="center"/>
      <protection locked="0"/>
    </xf>
    <xf numFmtId="0" fontId="9" fillId="0" borderId="4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4" xfId="0" applyFont="1" applyBorder="1" applyAlignment="1" applyProtection="1">
      <alignment horizontal="center" vertical="center"/>
      <protection locked="0"/>
    </xf>
    <xf numFmtId="0" fontId="8" fillId="0" borderId="4" xfId="0" applyFont="1" applyBorder="1" applyAlignment="1" applyProtection="1">
      <alignment horizontal="center" vertical="center"/>
    </xf>
    <xf numFmtId="0" fontId="9" fillId="0" borderId="7" xfId="0" applyFont="1" applyBorder="1" applyAlignment="1" applyProtection="1">
      <alignment horizontal="center" vertical="center"/>
      <protection locked="0"/>
    </xf>
    <xf numFmtId="0" fontId="9" fillId="0" borderId="7" xfId="0" applyFont="1" applyBorder="1" applyAlignment="1" applyProtection="1">
      <alignment horizontal="center" vertical="center"/>
    </xf>
    <xf numFmtId="0" fontId="5" fillId="0" borderId="9" xfId="1" applyFont="1" applyFill="1" applyBorder="1" applyAlignment="1">
      <alignment horizontal="left" vertical="center" wrapText="1"/>
    </xf>
    <xf numFmtId="0" fontId="5" fillId="0" borderId="9" xfId="1" applyFont="1" applyFill="1" applyBorder="1" applyAlignment="1">
      <alignment horizontal="left" vertical="center" wrapText="1"/>
    </xf>
    <xf numFmtId="0" fontId="5" fillId="0" borderId="18" xfId="1" applyFont="1" applyFill="1" applyBorder="1" applyAlignment="1">
      <alignment horizontal="left" vertical="center" wrapText="1"/>
    </xf>
    <xf numFmtId="0" fontId="5" fillId="0" borderId="27" xfId="1" applyFont="1" applyFill="1" applyBorder="1" applyAlignment="1">
      <alignment horizontal="center" vertical="center" wrapText="1"/>
    </xf>
    <xf numFmtId="0" fontId="11" fillId="0" borderId="18" xfId="1" applyFont="1" applyFill="1" applyBorder="1" applyAlignment="1">
      <alignment horizontal="center" vertical="center" wrapText="1"/>
    </xf>
    <xf numFmtId="0" fontId="49" fillId="0" borderId="33" xfId="0" applyFont="1" applyFill="1" applyBorder="1" applyAlignment="1">
      <alignment horizontal="center" vertical="top" wrapText="1"/>
    </xf>
    <xf numFmtId="0" fontId="5" fillId="0" borderId="37" xfId="1" applyFont="1" applyFill="1" applyBorder="1" applyAlignment="1">
      <alignment horizontal="center" vertical="center" wrapText="1"/>
    </xf>
    <xf numFmtId="0" fontId="11" fillId="0" borderId="25" xfId="1" applyFont="1" applyFill="1" applyBorder="1" applyAlignment="1">
      <alignment horizontal="center" vertical="center" wrapText="1"/>
    </xf>
    <xf numFmtId="0" fontId="5" fillId="0" borderId="25" xfId="1" applyFont="1" applyFill="1" applyBorder="1" applyAlignment="1">
      <alignment horizontal="left" vertical="center" wrapText="1"/>
    </xf>
    <xf numFmtId="0" fontId="5" fillId="0" borderId="1" xfId="1" applyFont="1" applyFill="1" applyBorder="1" applyAlignment="1">
      <alignment horizontal="center" vertical="center" wrapText="1"/>
    </xf>
    <xf numFmtId="0" fontId="8" fillId="0" borderId="1" xfId="1" applyFont="1" applyFill="1" applyBorder="1"/>
    <xf numFmtId="164" fontId="8" fillId="0" borderId="1" xfId="1" applyNumberFormat="1" applyFont="1" applyFill="1" applyBorder="1"/>
    <xf numFmtId="165" fontId="8" fillId="0" borderId="4" xfId="0" applyNumberFormat="1" applyFont="1" applyBorder="1" applyAlignment="1" applyProtection="1">
      <alignment horizontal="center" vertical="center"/>
      <protection locked="0"/>
    </xf>
    <xf numFmtId="165" fontId="9" fillId="0" borderId="4" xfId="0" applyNumberFormat="1" applyFont="1" applyBorder="1" applyAlignment="1">
      <alignment horizontal="center" vertical="center"/>
    </xf>
    <xf numFmtId="165" fontId="29" fillId="0" borderId="4" xfId="0" applyNumberFormat="1" applyFont="1" applyFill="1" applyBorder="1" applyAlignment="1" applyProtection="1">
      <alignment horizontal="center" vertical="center"/>
      <protection locked="0"/>
    </xf>
    <xf numFmtId="165" fontId="29" fillId="0" borderId="4" xfId="0" applyNumberFormat="1" applyFont="1" applyFill="1" applyBorder="1" applyAlignment="1">
      <alignment horizontal="center" vertical="center"/>
    </xf>
    <xf numFmtId="165" fontId="9" fillId="0" borderId="4" xfId="0" applyNumberFormat="1" applyFont="1" applyBorder="1" applyAlignment="1" applyProtection="1">
      <alignment horizontal="center" vertical="center"/>
      <protection locked="0"/>
    </xf>
    <xf numFmtId="165" fontId="9" fillId="0" borderId="2" xfId="0" applyNumberFormat="1" applyFont="1" applyBorder="1" applyAlignment="1" applyProtection="1">
      <alignment horizontal="center" vertical="center" wrapText="1"/>
      <protection locked="0"/>
    </xf>
    <xf numFmtId="0" fontId="9" fillId="0" borderId="4" xfId="0" applyFont="1" applyFill="1" applyBorder="1" applyAlignment="1" applyProtection="1">
      <alignment horizontal="center" vertical="center"/>
      <protection locked="0"/>
    </xf>
    <xf numFmtId="165" fontId="45" fillId="0" borderId="0" xfId="0" applyNumberFormat="1" applyFont="1" applyFill="1" applyAlignment="1">
      <alignment horizontal="center" wrapText="1"/>
    </xf>
    <xf numFmtId="0" fontId="12" fillId="0" borderId="0" xfId="0" applyFont="1" applyFill="1" applyAlignment="1">
      <alignment horizontal="left" vertical="center" wrapText="1"/>
    </xf>
    <xf numFmtId="0" fontId="44" fillId="0" borderId="0" xfId="0" applyFont="1" applyFill="1" applyAlignment="1">
      <alignment horizontal="left"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32" fillId="0" borderId="0" xfId="0" applyFont="1" applyFill="1" applyBorder="1" applyAlignment="1">
      <alignment horizontal="center" vertical="center" wrapText="1"/>
    </xf>
    <xf numFmtId="0" fontId="41" fillId="0" borderId="0" xfId="0" applyFont="1" applyFill="1" applyBorder="1" applyAlignment="1">
      <alignment horizontal="center" vertical="top" wrapText="1"/>
    </xf>
    <xf numFmtId="0" fontId="36" fillId="0" borderId="1" xfId="0" applyFont="1" applyFill="1" applyBorder="1" applyAlignment="1">
      <alignment horizontal="center"/>
    </xf>
    <xf numFmtId="0" fontId="42" fillId="0" borderId="1" xfId="2" applyNumberFormat="1" applyFont="1" applyFill="1" applyBorder="1" applyAlignment="1" applyProtection="1">
      <alignment horizontal="center" vertical="center" wrapText="1"/>
    </xf>
    <xf numFmtId="0" fontId="42" fillId="0" borderId="1" xfId="0" applyFont="1" applyFill="1" applyBorder="1" applyAlignment="1">
      <alignment horizontal="center" vertical="center" wrapText="1"/>
    </xf>
    <xf numFmtId="0" fontId="43" fillId="0" borderId="1" xfId="0" applyFont="1" applyFill="1" applyBorder="1" applyAlignment="1">
      <alignment horizontal="center"/>
    </xf>
    <xf numFmtId="0" fontId="42" fillId="0" borderId="16" xfId="0" applyFont="1" applyFill="1" applyBorder="1" applyAlignment="1">
      <alignment horizontal="center" vertical="center" wrapText="1"/>
    </xf>
    <xf numFmtId="0" fontId="42" fillId="0" borderId="10" xfId="0" applyFont="1" applyFill="1" applyBorder="1" applyAlignment="1">
      <alignment horizontal="center" vertical="center" wrapText="1"/>
    </xf>
    <xf numFmtId="165" fontId="20" fillId="0" borderId="0" xfId="0" applyNumberFormat="1" applyFont="1" applyFill="1" applyAlignment="1">
      <alignment horizontal="center" wrapText="1"/>
    </xf>
    <xf numFmtId="0" fontId="32" fillId="0" borderId="1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top" wrapText="1"/>
    </xf>
    <xf numFmtId="0" fontId="12" fillId="0" borderId="13" xfId="0" applyFont="1" applyFill="1" applyBorder="1" applyAlignment="1">
      <alignment horizontal="center" vertical="center" wrapText="1"/>
    </xf>
    <xf numFmtId="0" fontId="12" fillId="0" borderId="14" xfId="0" applyFont="1" applyFill="1" applyBorder="1" applyAlignment="1">
      <alignment horizontal="center" vertical="center" wrapText="1"/>
    </xf>
    <xf numFmtId="0" fontId="12" fillId="0" borderId="15" xfId="0" applyFont="1" applyFill="1" applyBorder="1" applyAlignment="1">
      <alignment horizontal="center" vertical="center" wrapText="1"/>
    </xf>
    <xf numFmtId="49" fontId="12" fillId="0" borderId="13" xfId="0" applyNumberFormat="1" applyFont="1" applyFill="1" applyBorder="1" applyAlignment="1">
      <alignment horizontal="left" vertical="center"/>
    </xf>
    <xf numFmtId="49" fontId="12" fillId="0" borderId="15" xfId="0" applyNumberFormat="1" applyFont="1" applyFill="1" applyBorder="1" applyAlignment="1">
      <alignment horizontal="left" vertical="center"/>
    </xf>
    <xf numFmtId="0" fontId="12" fillId="0" borderId="0" xfId="0" applyFont="1" applyFill="1" applyBorder="1" applyAlignment="1">
      <alignment vertical="top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11" xfId="0" applyFont="1" applyFill="1" applyBorder="1" applyAlignment="1">
      <alignment horizontal="center" vertical="center" wrapText="1"/>
    </xf>
    <xf numFmtId="0" fontId="12" fillId="0" borderId="12" xfId="0" applyFont="1" applyFill="1" applyBorder="1" applyAlignment="1">
      <alignment horizontal="center" vertical="center" wrapText="1"/>
    </xf>
    <xf numFmtId="0" fontId="12" fillId="0" borderId="17" xfId="0" applyFont="1" applyFill="1" applyBorder="1" applyAlignment="1">
      <alignment horizontal="center" vertical="center" wrapText="1"/>
    </xf>
    <xf numFmtId="0" fontId="6" fillId="0" borderId="16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31" fillId="0" borderId="0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wrapText="1"/>
    </xf>
    <xf numFmtId="0" fontId="13" fillId="0" borderId="0" xfId="0" applyFont="1" applyAlignment="1">
      <alignment horizontal="left" wrapText="1"/>
    </xf>
    <xf numFmtId="165" fontId="19" fillId="0" borderId="0" xfId="0" applyNumberFormat="1" applyFont="1" applyAlignment="1">
      <alignment horizontal="center" vertical="center" wrapText="1"/>
    </xf>
    <xf numFmtId="0" fontId="21" fillId="0" borderId="0" xfId="0" applyFont="1" applyAlignment="1">
      <alignment vertical="center" wrapText="1"/>
    </xf>
    <xf numFmtId="0" fontId="10" fillId="0" borderId="13" xfId="0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13" fillId="0" borderId="0" xfId="0" applyFont="1" applyFill="1" applyBorder="1" applyAlignment="1">
      <alignment horizontal="left" wrapText="1" readingOrder="1"/>
    </xf>
    <xf numFmtId="0" fontId="11" fillId="0" borderId="9" xfId="1" applyFont="1" applyFill="1" applyBorder="1" applyAlignment="1">
      <alignment horizontal="center" vertical="center" wrapText="1"/>
    </xf>
    <xf numFmtId="0" fontId="5" fillId="0" borderId="38" xfId="1" applyFont="1" applyFill="1" applyBorder="1" applyAlignment="1">
      <alignment horizontal="left" vertical="center" wrapText="1"/>
    </xf>
    <xf numFmtId="0" fontId="5" fillId="0" borderId="25" xfId="1" applyFont="1" applyFill="1" applyBorder="1" applyAlignment="1">
      <alignment horizontal="left" vertical="center" wrapText="1"/>
    </xf>
    <xf numFmtId="0" fontId="5" fillId="0" borderId="29" xfId="1" applyNumberFormat="1" applyFont="1" applyBorder="1" applyAlignment="1">
      <alignment horizontal="center" vertical="center" wrapText="1"/>
    </xf>
    <xf numFmtId="0" fontId="5" fillId="0" borderId="28" xfId="1" applyNumberFormat="1" applyFont="1" applyBorder="1" applyAlignment="1">
      <alignment horizontal="center" vertical="center" wrapText="1"/>
    </xf>
    <xf numFmtId="0" fontId="5" fillId="0" borderId="34" xfId="1" applyFont="1" applyFill="1" applyBorder="1" applyAlignment="1">
      <alignment horizontal="center" vertical="center" wrapText="1"/>
    </xf>
    <xf numFmtId="0" fontId="5" fillId="0" borderId="35" xfId="1" applyFont="1" applyFill="1" applyBorder="1" applyAlignment="1">
      <alignment horizontal="center" vertical="center" wrapText="1"/>
    </xf>
    <xf numFmtId="0" fontId="5" fillId="0" borderId="36" xfId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center" vertical="center" wrapText="1"/>
    </xf>
    <xf numFmtId="0" fontId="5" fillId="0" borderId="16" xfId="1" applyFont="1" applyFill="1" applyBorder="1" applyAlignment="1">
      <alignment horizontal="center" vertical="center" wrapText="1"/>
    </xf>
    <xf numFmtId="0" fontId="11" fillId="0" borderId="18" xfId="1" applyFont="1" applyFill="1" applyBorder="1" applyAlignment="1">
      <alignment horizontal="center" vertical="center" wrapText="1"/>
    </xf>
    <xf numFmtId="0" fontId="11" fillId="0" borderId="25" xfId="1" applyFont="1" applyFill="1" applyBorder="1" applyAlignment="1">
      <alignment horizontal="center" vertical="center" wrapText="1"/>
    </xf>
    <xf numFmtId="0" fontId="11" fillId="0" borderId="19" xfId="1" applyFont="1" applyFill="1" applyBorder="1" applyAlignment="1">
      <alignment horizontal="center" vertical="center" wrapText="1"/>
    </xf>
    <xf numFmtId="164" fontId="5" fillId="0" borderId="9" xfId="1" applyNumberFormat="1" applyFont="1" applyFill="1" applyBorder="1" applyAlignment="1">
      <alignment horizontal="center" vertical="center" wrapText="1"/>
    </xf>
    <xf numFmtId="164" fontId="5" fillId="0" borderId="18" xfId="1" applyNumberFormat="1" applyFont="1" applyFill="1" applyBorder="1" applyAlignment="1">
      <alignment horizontal="center" vertical="center" wrapText="1"/>
    </xf>
    <xf numFmtId="0" fontId="5" fillId="0" borderId="18" xfId="1" applyFont="1" applyFill="1" applyBorder="1" applyAlignment="1">
      <alignment horizontal="left" vertical="center" wrapText="1"/>
    </xf>
    <xf numFmtId="0" fontId="5" fillId="0" borderId="26" xfId="1" applyFont="1" applyFill="1" applyBorder="1" applyAlignment="1">
      <alignment horizontal="center" vertical="center" wrapText="1"/>
    </xf>
    <xf numFmtId="0" fontId="5" fillId="0" borderId="27" xfId="1" applyFont="1" applyFill="1" applyBorder="1" applyAlignment="1">
      <alignment horizontal="center" vertical="center" wrapText="1"/>
    </xf>
    <xf numFmtId="165" fontId="20" fillId="0" borderId="0" xfId="1" applyNumberFormat="1" applyFont="1" applyFill="1" applyBorder="1" applyAlignment="1">
      <alignment horizontal="center" wrapText="1"/>
    </xf>
    <xf numFmtId="0" fontId="31" fillId="0" borderId="0" xfId="1" applyFont="1" applyFill="1" applyBorder="1" applyAlignment="1">
      <alignment horizontal="center"/>
    </xf>
    <xf numFmtId="0" fontId="5" fillId="0" borderId="30" xfId="1" applyFont="1" applyFill="1" applyBorder="1" applyAlignment="1">
      <alignment horizontal="center" vertical="center" wrapText="1"/>
    </xf>
    <xf numFmtId="0" fontId="5" fillId="0" borderId="31" xfId="1" applyFont="1" applyFill="1" applyBorder="1" applyAlignment="1">
      <alignment horizontal="center" vertical="center" wrapText="1"/>
    </xf>
    <xf numFmtId="0" fontId="5" fillId="0" borderId="32" xfId="1" applyFont="1" applyFill="1" applyBorder="1" applyAlignment="1">
      <alignment horizontal="center" vertical="center" wrapText="1"/>
    </xf>
    <xf numFmtId="0" fontId="37" fillId="0" borderId="6" xfId="0" applyFont="1" applyFill="1" applyBorder="1" applyAlignment="1">
      <alignment horizontal="center" vertical="center"/>
    </xf>
    <xf numFmtId="0" fontId="37" fillId="0" borderId="4" xfId="0" applyFont="1" applyFill="1" applyBorder="1" applyAlignment="1">
      <alignment horizontal="center" vertical="center"/>
    </xf>
    <xf numFmtId="0" fontId="29" fillId="0" borderId="20" xfId="0" applyFont="1" applyFill="1" applyBorder="1" applyAlignment="1">
      <alignment horizontal="center" vertical="top" wrapText="1"/>
    </xf>
    <xf numFmtId="0" fontId="29" fillId="0" borderId="21" xfId="0" applyFont="1" applyFill="1" applyBorder="1" applyAlignment="1">
      <alignment horizontal="center" vertical="top" wrapText="1"/>
    </xf>
    <xf numFmtId="0" fontId="40" fillId="0" borderId="0" xfId="0" applyFont="1" applyAlignment="1">
      <alignment horizontal="center" vertical="center"/>
    </xf>
    <xf numFmtId="0" fontId="25" fillId="0" borderId="0" xfId="0" applyFont="1" applyAlignment="1">
      <alignment horizontal="center"/>
    </xf>
    <xf numFmtId="0" fontId="25" fillId="0" borderId="22" xfId="0" applyFont="1" applyFill="1" applyBorder="1" applyAlignment="1">
      <alignment horizontal="center" vertical="center" wrapText="1"/>
    </xf>
    <xf numFmtId="0" fontId="25" fillId="0" borderId="2" xfId="0" applyFont="1" applyFill="1" applyBorder="1" applyAlignment="1">
      <alignment horizontal="center" vertical="center" wrapText="1"/>
    </xf>
    <xf numFmtId="0" fontId="32" fillId="0" borderId="6" xfId="0" applyFont="1" applyFill="1" applyBorder="1" applyAlignment="1">
      <alignment horizontal="center" vertical="center" wrapText="1"/>
    </xf>
    <xf numFmtId="0" fontId="32" fillId="0" borderId="4" xfId="0" applyFont="1" applyFill="1" applyBorder="1" applyAlignment="1">
      <alignment horizontal="center" vertical="center" wrapText="1"/>
    </xf>
    <xf numFmtId="0" fontId="37" fillId="0" borderId="6" xfId="0" applyFont="1" applyFill="1" applyBorder="1" applyAlignment="1">
      <alignment horizontal="center" vertical="center" wrapText="1"/>
    </xf>
    <xf numFmtId="0" fontId="37" fillId="0" borderId="4" xfId="0" applyFont="1" applyFill="1" applyBorder="1" applyAlignment="1">
      <alignment horizontal="center" vertical="center" wrapText="1"/>
    </xf>
    <xf numFmtId="0" fontId="25" fillId="0" borderId="6" xfId="0" applyFont="1" applyFill="1" applyBorder="1" applyAlignment="1">
      <alignment horizontal="left" vertical="center" wrapText="1"/>
    </xf>
    <xf numFmtId="0" fontId="25" fillId="0" borderId="4" xfId="0" applyFont="1" applyFill="1" applyBorder="1" applyAlignment="1">
      <alignment horizontal="left" vertical="center" wrapText="1"/>
    </xf>
    <xf numFmtId="0" fontId="8" fillId="0" borderId="0" xfId="0" applyFont="1" applyBorder="1" applyAlignment="1" applyProtection="1">
      <alignment horizontal="left" vertical="center"/>
      <protection locked="0"/>
    </xf>
    <xf numFmtId="0" fontId="25" fillId="0" borderId="0" xfId="0" applyFont="1" applyBorder="1" applyAlignment="1" applyProtection="1">
      <alignment horizontal="left" vertical="center"/>
      <protection locked="0"/>
    </xf>
    <xf numFmtId="0" fontId="0" fillId="0" borderId="0" xfId="0" applyAlignment="1"/>
    <xf numFmtId="0" fontId="37" fillId="0" borderId="6" xfId="0" applyFont="1" applyFill="1" applyBorder="1" applyAlignment="1">
      <alignment horizontal="center"/>
    </xf>
    <xf numFmtId="0" fontId="37" fillId="0" borderId="4" xfId="0" applyFont="1" applyFill="1" applyBorder="1" applyAlignment="1">
      <alignment horizontal="center"/>
    </xf>
    <xf numFmtId="0" fontId="25" fillId="0" borderId="23" xfId="0" applyFont="1" applyFill="1" applyBorder="1" applyAlignment="1">
      <alignment horizontal="center" vertical="center"/>
    </xf>
    <xf numFmtId="0" fontId="25" fillId="0" borderId="24" xfId="0" applyFont="1" applyFill="1" applyBorder="1" applyAlignment="1">
      <alignment horizontal="center" vertical="center"/>
    </xf>
  </cellXfs>
  <cellStyles count="4">
    <cellStyle name="Excel Built-in Normal" xfId="1"/>
    <cellStyle name="Денежный" xfId="2" builtinId="4"/>
    <cellStyle name="Обычный" xfId="0" builtinId="0"/>
    <cellStyle name="Обычн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O39"/>
  <sheetViews>
    <sheetView topLeftCell="A16" workbookViewId="0">
      <selection activeCell="J1" sqref="J1"/>
    </sheetView>
  </sheetViews>
  <sheetFormatPr defaultColWidth="17.7109375" defaultRowHeight="12"/>
  <cols>
    <col min="1" max="1" width="5.42578125" style="54" customWidth="1"/>
    <col min="2" max="2" width="69.85546875" style="54" customWidth="1"/>
    <col min="3" max="3" width="9.140625" style="54" customWidth="1"/>
    <col min="4" max="4" width="12" style="54" customWidth="1"/>
    <col min="5" max="5" width="11.42578125" style="54" customWidth="1"/>
    <col min="6" max="6" width="9.42578125" style="54" customWidth="1"/>
    <col min="7" max="7" width="11.7109375" style="54" customWidth="1"/>
    <col min="8" max="8" width="12.5703125" style="54" customWidth="1"/>
    <col min="9" max="9" width="9.42578125" style="54" customWidth="1"/>
    <col min="10" max="10" width="11.7109375" style="54" customWidth="1"/>
    <col min="11" max="11" width="12.5703125" style="54" customWidth="1"/>
    <col min="12" max="12" width="9.42578125" style="54" customWidth="1"/>
    <col min="13" max="13" width="11.7109375" style="54" customWidth="1"/>
    <col min="14" max="14" width="12.5703125" style="54" customWidth="1"/>
    <col min="15" max="15" width="14.7109375" style="54" customWidth="1"/>
    <col min="16" max="237" width="9.140625" style="54" customWidth="1"/>
    <col min="238" max="238" width="32.5703125" style="54" customWidth="1"/>
    <col min="239" max="240" width="15.28515625" style="54" customWidth="1"/>
    <col min="241" max="241" width="15" style="54" customWidth="1"/>
    <col min="242" max="242" width="14.5703125" style="54" customWidth="1"/>
    <col min="243" max="243" width="16.85546875" style="54" customWidth="1"/>
    <col min="244" max="244" width="14.140625" style="54" customWidth="1"/>
    <col min="245" max="245" width="18.140625" style="54" customWidth="1"/>
    <col min="246" max="246" width="14.7109375" style="54" customWidth="1"/>
    <col min="247" max="247" width="19.28515625" style="54" customWidth="1"/>
    <col min="248" max="248" width="18.5703125" style="54" customWidth="1"/>
    <col min="249" max="249" width="18.140625" style="54" customWidth="1"/>
    <col min="250" max="250" width="15.140625" style="54" customWidth="1"/>
    <col min="251" max="251" width="21.140625" style="54" customWidth="1"/>
    <col min="252" max="252" width="17.5703125" style="54" customWidth="1"/>
    <col min="253" max="253" width="19.7109375" style="54" customWidth="1"/>
    <col min="254" max="254" width="15.5703125" style="54" customWidth="1"/>
    <col min="255" max="255" width="19.42578125" style="54" customWidth="1"/>
    <col min="256" max="16384" width="17.7109375" style="54"/>
  </cols>
  <sheetData>
    <row r="1" spans="1:15" ht="69" customHeight="1">
      <c r="B1" s="57" t="s">
        <v>109</v>
      </c>
      <c r="C1" s="57" t="s">
        <v>54</v>
      </c>
      <c r="D1" s="57" t="s">
        <v>89</v>
      </c>
      <c r="E1" s="57"/>
      <c r="F1" s="57" t="s">
        <v>54</v>
      </c>
      <c r="G1" s="57"/>
      <c r="H1" s="58"/>
      <c r="I1" s="57" t="s">
        <v>54</v>
      </c>
      <c r="J1" s="57"/>
      <c r="K1" s="58"/>
      <c r="L1" s="57" t="s">
        <v>54</v>
      </c>
      <c r="M1" s="157" t="s">
        <v>204</v>
      </c>
      <c r="N1" s="157"/>
      <c r="O1" s="157"/>
    </row>
    <row r="2" spans="1:15" ht="27" customHeight="1">
      <c r="A2" s="160" t="s">
        <v>234</v>
      </c>
      <c r="B2" s="161"/>
      <c r="C2" s="161"/>
      <c r="D2" s="161"/>
      <c r="E2" s="161"/>
      <c r="F2" s="161"/>
      <c r="G2" s="161"/>
      <c r="H2" s="161"/>
      <c r="I2" s="161"/>
      <c r="J2" s="161"/>
      <c r="K2" s="161"/>
      <c r="L2" s="161"/>
      <c r="M2" s="161"/>
      <c r="N2" s="161"/>
      <c r="O2" s="161"/>
    </row>
    <row r="3" spans="1:15" ht="12" customHeight="1">
      <c r="B3" s="59"/>
      <c r="C3" s="59"/>
      <c r="D3" s="60" t="s">
        <v>90</v>
      </c>
      <c r="E3" s="162" t="s">
        <v>82</v>
      </c>
      <c r="F3" s="162"/>
      <c r="G3" s="162"/>
      <c r="H3" s="60"/>
      <c r="I3" s="60"/>
      <c r="J3" s="60"/>
      <c r="K3" s="60"/>
      <c r="L3" s="60"/>
      <c r="M3" s="60"/>
      <c r="N3" s="60"/>
    </row>
    <row r="4" spans="1:15" ht="9.75" customHeight="1">
      <c r="B4" s="61"/>
    </row>
    <row r="5" spans="1:15" ht="12" customHeight="1">
      <c r="A5" s="163" t="s">
        <v>11</v>
      </c>
      <c r="B5" s="164" t="s">
        <v>1</v>
      </c>
      <c r="C5" s="165" t="s">
        <v>132</v>
      </c>
      <c r="D5" s="166" t="s">
        <v>91</v>
      </c>
      <c r="E5" s="166"/>
      <c r="F5" s="165" t="s">
        <v>133</v>
      </c>
      <c r="G5" s="166" t="s">
        <v>91</v>
      </c>
      <c r="H5" s="166"/>
      <c r="I5" s="165" t="s">
        <v>134</v>
      </c>
      <c r="J5" s="166" t="s">
        <v>91</v>
      </c>
      <c r="K5" s="166"/>
      <c r="L5" s="165" t="s">
        <v>135</v>
      </c>
      <c r="M5" s="166" t="s">
        <v>91</v>
      </c>
      <c r="N5" s="166"/>
      <c r="O5" s="167" t="s">
        <v>136</v>
      </c>
    </row>
    <row r="6" spans="1:15" ht="42.75" customHeight="1">
      <c r="A6" s="163"/>
      <c r="B6" s="164"/>
      <c r="C6" s="165"/>
      <c r="D6" s="62" t="s">
        <v>92</v>
      </c>
      <c r="E6" s="62" t="s">
        <v>93</v>
      </c>
      <c r="F6" s="165"/>
      <c r="G6" s="62" t="s">
        <v>94</v>
      </c>
      <c r="H6" s="62" t="s">
        <v>95</v>
      </c>
      <c r="I6" s="165"/>
      <c r="J6" s="62" t="s">
        <v>94</v>
      </c>
      <c r="K6" s="62" t="s">
        <v>95</v>
      </c>
      <c r="L6" s="165"/>
      <c r="M6" s="62" t="s">
        <v>94</v>
      </c>
      <c r="N6" s="62" t="s">
        <v>95</v>
      </c>
      <c r="O6" s="168"/>
    </row>
    <row r="7" spans="1:15">
      <c r="A7" s="63" t="s">
        <v>96</v>
      </c>
      <c r="B7" s="64">
        <v>1</v>
      </c>
      <c r="C7" s="65">
        <v>2</v>
      </c>
      <c r="D7" s="62">
        <v>3</v>
      </c>
      <c r="E7" s="62">
        <v>4</v>
      </c>
      <c r="F7" s="65">
        <v>5</v>
      </c>
      <c r="G7" s="62">
        <v>6</v>
      </c>
      <c r="H7" s="62">
        <v>7</v>
      </c>
      <c r="I7" s="65">
        <v>8</v>
      </c>
      <c r="J7" s="62">
        <v>9</v>
      </c>
      <c r="K7" s="62">
        <v>10</v>
      </c>
      <c r="L7" s="65">
        <v>11</v>
      </c>
      <c r="M7" s="62">
        <v>12</v>
      </c>
      <c r="N7" s="62">
        <v>13</v>
      </c>
      <c r="O7" s="65">
        <v>14</v>
      </c>
    </row>
    <row r="8" spans="1:15" s="68" customFormat="1">
      <c r="A8" s="63">
        <v>1</v>
      </c>
      <c r="B8" s="66" t="s">
        <v>97</v>
      </c>
      <c r="C8" s="67">
        <f t="shared" ref="C8:N8" si="0">C10+C17+C24+C31</f>
        <v>2</v>
      </c>
      <c r="D8" s="67">
        <f t="shared" si="0"/>
        <v>0</v>
      </c>
      <c r="E8" s="67">
        <f t="shared" si="0"/>
        <v>0</v>
      </c>
      <c r="F8" s="67">
        <f t="shared" si="0"/>
        <v>2</v>
      </c>
      <c r="G8" s="67">
        <f t="shared" si="0"/>
        <v>0</v>
      </c>
      <c r="H8" s="67">
        <f t="shared" si="0"/>
        <v>0</v>
      </c>
      <c r="I8" s="67">
        <f t="shared" si="0"/>
        <v>2</v>
      </c>
      <c r="J8" s="67">
        <f t="shared" si="0"/>
        <v>0</v>
      </c>
      <c r="K8" s="67">
        <f t="shared" si="0"/>
        <v>0</v>
      </c>
      <c r="L8" s="67">
        <f t="shared" si="0"/>
        <v>0</v>
      </c>
      <c r="M8" s="67">
        <f t="shared" si="0"/>
        <v>0</v>
      </c>
      <c r="N8" s="67">
        <f t="shared" si="0"/>
        <v>0</v>
      </c>
      <c r="O8" s="65"/>
    </row>
    <row r="9" spans="1:15">
      <c r="A9" s="69">
        <v>2</v>
      </c>
      <c r="B9" s="70" t="s">
        <v>71</v>
      </c>
      <c r="C9" s="69" t="s">
        <v>10</v>
      </c>
      <c r="D9" s="69" t="s">
        <v>10</v>
      </c>
      <c r="E9" s="69" t="s">
        <v>10</v>
      </c>
      <c r="F9" s="69" t="s">
        <v>10</v>
      </c>
      <c r="G9" s="69" t="s">
        <v>10</v>
      </c>
      <c r="H9" s="69" t="s">
        <v>10</v>
      </c>
      <c r="I9" s="69" t="s">
        <v>10</v>
      </c>
      <c r="J9" s="69" t="s">
        <v>10</v>
      </c>
      <c r="K9" s="69" t="s">
        <v>10</v>
      </c>
      <c r="L9" s="69" t="s">
        <v>10</v>
      </c>
      <c r="M9" s="69" t="s">
        <v>10</v>
      </c>
      <c r="N9" s="69" t="s">
        <v>10</v>
      </c>
      <c r="O9" s="71"/>
    </row>
    <row r="10" spans="1:15">
      <c r="A10" s="63">
        <v>3</v>
      </c>
      <c r="B10" s="72" t="s">
        <v>98</v>
      </c>
      <c r="C10" s="63"/>
      <c r="D10" s="63"/>
      <c r="E10" s="63"/>
      <c r="F10" s="63"/>
      <c r="G10" s="63"/>
      <c r="H10" s="63"/>
      <c r="I10" s="63"/>
      <c r="J10" s="63"/>
      <c r="K10" s="63"/>
      <c r="L10" s="63"/>
      <c r="M10" s="63"/>
      <c r="N10" s="63"/>
      <c r="O10" s="71"/>
    </row>
    <row r="11" spans="1:15" ht="24">
      <c r="A11" s="63">
        <v>4</v>
      </c>
      <c r="B11" s="72" t="s">
        <v>104</v>
      </c>
      <c r="C11" s="71"/>
      <c r="D11" s="73"/>
      <c r="E11" s="73"/>
      <c r="F11" s="71"/>
      <c r="G11" s="74"/>
      <c r="H11" s="74"/>
      <c r="I11" s="71"/>
      <c r="J11" s="74"/>
      <c r="K11" s="74"/>
      <c r="L11" s="71"/>
      <c r="M11" s="74"/>
      <c r="N11" s="74"/>
      <c r="O11" s="71"/>
    </row>
    <row r="12" spans="1:15">
      <c r="A12" s="63">
        <f t="shared" ref="A12:A34" si="1">A11+1</f>
        <v>5</v>
      </c>
      <c r="B12" s="72" t="s">
        <v>72</v>
      </c>
      <c r="C12" s="71"/>
      <c r="D12" s="73"/>
      <c r="E12" s="73"/>
      <c r="F12" s="71"/>
      <c r="G12" s="74"/>
      <c r="H12" s="74"/>
      <c r="I12" s="71"/>
      <c r="J12" s="74"/>
      <c r="K12" s="74"/>
      <c r="L12" s="71"/>
      <c r="M12" s="74"/>
      <c r="N12" s="74"/>
      <c r="O12" s="71"/>
    </row>
    <row r="13" spans="1:15" ht="24">
      <c r="A13" s="63">
        <f t="shared" si="1"/>
        <v>6</v>
      </c>
      <c r="B13" s="72" t="s">
        <v>73</v>
      </c>
      <c r="C13" s="71"/>
      <c r="D13" s="73"/>
      <c r="E13" s="73"/>
      <c r="F13" s="71"/>
      <c r="G13" s="74"/>
      <c r="H13" s="74"/>
      <c r="I13" s="71"/>
      <c r="J13" s="74"/>
      <c r="K13" s="74"/>
      <c r="L13" s="71"/>
      <c r="M13" s="74"/>
      <c r="N13" s="74"/>
      <c r="O13" s="71"/>
    </row>
    <row r="14" spans="1:15">
      <c r="A14" s="63">
        <f t="shared" si="1"/>
        <v>7</v>
      </c>
      <c r="B14" s="72" t="s">
        <v>74</v>
      </c>
      <c r="C14" s="71"/>
      <c r="D14" s="75" t="s">
        <v>10</v>
      </c>
      <c r="E14" s="75" t="s">
        <v>10</v>
      </c>
      <c r="F14" s="71"/>
      <c r="G14" s="75" t="s">
        <v>10</v>
      </c>
      <c r="H14" s="75" t="s">
        <v>10</v>
      </c>
      <c r="I14" s="71"/>
      <c r="J14" s="75" t="s">
        <v>10</v>
      </c>
      <c r="K14" s="75" t="s">
        <v>10</v>
      </c>
      <c r="L14" s="71"/>
      <c r="M14" s="75" t="s">
        <v>10</v>
      </c>
      <c r="N14" s="75" t="s">
        <v>10</v>
      </c>
      <c r="O14" s="71"/>
    </row>
    <row r="15" spans="1:15">
      <c r="A15" s="63">
        <f t="shared" si="1"/>
        <v>8</v>
      </c>
      <c r="B15" s="72" t="s">
        <v>75</v>
      </c>
      <c r="C15" s="71"/>
      <c r="D15" s="75" t="s">
        <v>10</v>
      </c>
      <c r="E15" s="75" t="s">
        <v>10</v>
      </c>
      <c r="F15" s="71"/>
      <c r="G15" s="75" t="s">
        <v>10</v>
      </c>
      <c r="H15" s="75" t="s">
        <v>10</v>
      </c>
      <c r="I15" s="71"/>
      <c r="J15" s="75" t="s">
        <v>10</v>
      </c>
      <c r="K15" s="75" t="s">
        <v>10</v>
      </c>
      <c r="L15" s="71"/>
      <c r="M15" s="75" t="s">
        <v>10</v>
      </c>
      <c r="N15" s="75" t="s">
        <v>10</v>
      </c>
      <c r="O15" s="71"/>
    </row>
    <row r="16" spans="1:15">
      <c r="A16" s="69">
        <f t="shared" si="1"/>
        <v>9</v>
      </c>
      <c r="B16" s="70" t="s">
        <v>76</v>
      </c>
      <c r="C16" s="69" t="s">
        <v>10</v>
      </c>
      <c r="D16" s="69" t="s">
        <v>10</v>
      </c>
      <c r="E16" s="69" t="s">
        <v>10</v>
      </c>
      <c r="F16" s="69" t="s">
        <v>10</v>
      </c>
      <c r="G16" s="69" t="s">
        <v>10</v>
      </c>
      <c r="H16" s="69" t="s">
        <v>10</v>
      </c>
      <c r="I16" s="69" t="s">
        <v>10</v>
      </c>
      <c r="J16" s="69" t="s">
        <v>10</v>
      </c>
      <c r="K16" s="69" t="s">
        <v>10</v>
      </c>
      <c r="L16" s="69" t="s">
        <v>10</v>
      </c>
      <c r="M16" s="69" t="s">
        <v>10</v>
      </c>
      <c r="N16" s="69" t="s">
        <v>10</v>
      </c>
      <c r="O16" s="71"/>
    </row>
    <row r="17" spans="1:15">
      <c r="A17" s="63">
        <f t="shared" si="1"/>
        <v>10</v>
      </c>
      <c r="B17" s="72" t="s">
        <v>98</v>
      </c>
      <c r="C17" s="63"/>
      <c r="D17" s="63"/>
      <c r="E17" s="63"/>
      <c r="F17" s="63"/>
      <c r="G17" s="63"/>
      <c r="H17" s="63"/>
      <c r="I17" s="63"/>
      <c r="J17" s="63"/>
      <c r="K17" s="63"/>
      <c r="L17" s="63"/>
      <c r="M17" s="63"/>
      <c r="N17" s="63"/>
      <c r="O17" s="71"/>
    </row>
    <row r="18" spans="1:15" ht="24">
      <c r="A18" s="63">
        <f t="shared" si="1"/>
        <v>11</v>
      </c>
      <c r="B18" s="72" t="s">
        <v>105</v>
      </c>
      <c r="C18" s="71"/>
      <c r="D18" s="73"/>
      <c r="E18" s="73"/>
      <c r="F18" s="71"/>
      <c r="G18" s="74"/>
      <c r="H18" s="74"/>
      <c r="I18" s="71"/>
      <c r="J18" s="74"/>
      <c r="K18" s="74"/>
      <c r="L18" s="71"/>
      <c r="M18" s="74"/>
      <c r="N18" s="74"/>
      <c r="O18" s="71"/>
    </row>
    <row r="19" spans="1:15">
      <c r="A19" s="63">
        <f t="shared" si="1"/>
        <v>12</v>
      </c>
      <c r="B19" s="72" t="s">
        <v>77</v>
      </c>
      <c r="C19" s="71"/>
      <c r="D19" s="73"/>
      <c r="E19" s="73"/>
      <c r="F19" s="71"/>
      <c r="G19" s="74"/>
      <c r="H19" s="74"/>
      <c r="I19" s="71"/>
      <c r="J19" s="74"/>
      <c r="K19" s="74"/>
      <c r="L19" s="71"/>
      <c r="M19" s="74"/>
      <c r="N19" s="74"/>
      <c r="O19" s="71"/>
    </row>
    <row r="20" spans="1:15" ht="24">
      <c r="A20" s="63">
        <f t="shared" si="1"/>
        <v>13</v>
      </c>
      <c r="B20" s="72" t="s">
        <v>78</v>
      </c>
      <c r="C20" s="71"/>
      <c r="D20" s="73"/>
      <c r="E20" s="73"/>
      <c r="F20" s="71"/>
      <c r="G20" s="74"/>
      <c r="H20" s="74"/>
      <c r="I20" s="71"/>
      <c r="J20" s="74"/>
      <c r="K20" s="74"/>
      <c r="L20" s="71"/>
      <c r="M20" s="74"/>
      <c r="N20" s="74"/>
      <c r="O20" s="71"/>
    </row>
    <row r="21" spans="1:15">
      <c r="A21" s="63">
        <f t="shared" si="1"/>
        <v>14</v>
      </c>
      <c r="B21" s="72" t="s">
        <v>79</v>
      </c>
      <c r="C21" s="71"/>
      <c r="D21" s="75" t="s">
        <v>10</v>
      </c>
      <c r="E21" s="75" t="s">
        <v>10</v>
      </c>
      <c r="F21" s="71"/>
      <c r="G21" s="75" t="s">
        <v>10</v>
      </c>
      <c r="H21" s="75" t="s">
        <v>10</v>
      </c>
      <c r="I21" s="71"/>
      <c r="J21" s="75" t="s">
        <v>10</v>
      </c>
      <c r="K21" s="75" t="s">
        <v>10</v>
      </c>
      <c r="L21" s="71"/>
      <c r="M21" s="75" t="s">
        <v>10</v>
      </c>
      <c r="N21" s="75" t="s">
        <v>10</v>
      </c>
      <c r="O21" s="71"/>
    </row>
    <row r="22" spans="1:15" ht="24">
      <c r="A22" s="63">
        <f t="shared" si="1"/>
        <v>15</v>
      </c>
      <c r="B22" s="72" t="s">
        <v>80</v>
      </c>
      <c r="C22" s="71"/>
      <c r="D22" s="75" t="s">
        <v>10</v>
      </c>
      <c r="E22" s="75" t="s">
        <v>10</v>
      </c>
      <c r="F22" s="71"/>
      <c r="G22" s="75" t="s">
        <v>10</v>
      </c>
      <c r="H22" s="75" t="s">
        <v>10</v>
      </c>
      <c r="I22" s="71"/>
      <c r="J22" s="75" t="s">
        <v>10</v>
      </c>
      <c r="K22" s="75" t="s">
        <v>10</v>
      </c>
      <c r="L22" s="71"/>
      <c r="M22" s="75" t="s">
        <v>10</v>
      </c>
      <c r="N22" s="75" t="s">
        <v>10</v>
      </c>
      <c r="O22" s="71"/>
    </row>
    <row r="23" spans="1:15">
      <c r="A23" s="69">
        <f t="shared" si="1"/>
        <v>16</v>
      </c>
      <c r="B23" s="70" t="s">
        <v>2</v>
      </c>
      <c r="C23" s="69" t="s">
        <v>10</v>
      </c>
      <c r="D23" s="69" t="s">
        <v>10</v>
      </c>
      <c r="E23" s="69" t="s">
        <v>10</v>
      </c>
      <c r="F23" s="69" t="s">
        <v>10</v>
      </c>
      <c r="G23" s="69" t="s">
        <v>10</v>
      </c>
      <c r="H23" s="69" t="s">
        <v>10</v>
      </c>
      <c r="I23" s="69" t="s">
        <v>10</v>
      </c>
      <c r="J23" s="69" t="s">
        <v>10</v>
      </c>
      <c r="K23" s="69" t="s">
        <v>10</v>
      </c>
      <c r="L23" s="69" t="s">
        <v>10</v>
      </c>
      <c r="M23" s="69" t="s">
        <v>10</v>
      </c>
      <c r="N23" s="69" t="s">
        <v>10</v>
      </c>
      <c r="O23" s="71"/>
    </row>
    <row r="24" spans="1:15">
      <c r="A24" s="63">
        <f t="shared" si="1"/>
        <v>17</v>
      </c>
      <c r="B24" s="72" t="s">
        <v>98</v>
      </c>
      <c r="C24" s="63"/>
      <c r="D24" s="63"/>
      <c r="E24" s="63"/>
      <c r="F24" s="63"/>
      <c r="G24" s="63"/>
      <c r="H24" s="63"/>
      <c r="I24" s="63"/>
      <c r="J24" s="63"/>
      <c r="K24" s="63"/>
      <c r="L24" s="63"/>
      <c r="M24" s="63"/>
      <c r="N24" s="63"/>
      <c r="O24" s="71"/>
    </row>
    <row r="25" spans="1:15" ht="24">
      <c r="A25" s="63">
        <f t="shared" si="1"/>
        <v>18</v>
      </c>
      <c r="B25" s="72" t="s">
        <v>106</v>
      </c>
      <c r="C25" s="71"/>
      <c r="D25" s="73"/>
      <c r="E25" s="73"/>
      <c r="F25" s="71"/>
      <c r="G25" s="74"/>
      <c r="H25" s="74"/>
      <c r="I25" s="71"/>
      <c r="J25" s="74"/>
      <c r="K25" s="74"/>
      <c r="L25" s="71"/>
      <c r="M25" s="74"/>
      <c r="N25" s="74"/>
      <c r="O25" s="71"/>
    </row>
    <row r="26" spans="1:15">
      <c r="A26" s="63">
        <f t="shared" si="1"/>
        <v>19</v>
      </c>
      <c r="B26" s="72" t="s">
        <v>3</v>
      </c>
      <c r="C26" s="71"/>
      <c r="D26" s="73"/>
      <c r="E26" s="73"/>
      <c r="F26" s="71"/>
      <c r="G26" s="74"/>
      <c r="H26" s="74"/>
      <c r="I26" s="71"/>
      <c r="J26" s="74"/>
      <c r="K26" s="74"/>
      <c r="L26" s="71"/>
      <c r="M26" s="74"/>
      <c r="N26" s="74"/>
      <c r="O26" s="71"/>
    </row>
    <row r="27" spans="1:15" ht="24">
      <c r="A27" s="63">
        <f t="shared" si="1"/>
        <v>20</v>
      </c>
      <c r="B27" s="72" t="s">
        <v>4</v>
      </c>
      <c r="C27" s="71"/>
      <c r="D27" s="73"/>
      <c r="E27" s="73"/>
      <c r="F27" s="71"/>
      <c r="G27" s="74"/>
      <c r="H27" s="74"/>
      <c r="I27" s="71"/>
      <c r="J27" s="74"/>
      <c r="K27" s="74"/>
      <c r="L27" s="71"/>
      <c r="M27" s="74"/>
      <c r="N27" s="74"/>
      <c r="O27" s="71"/>
    </row>
    <row r="28" spans="1:15" ht="24">
      <c r="A28" s="63">
        <f t="shared" si="1"/>
        <v>21</v>
      </c>
      <c r="B28" s="72" t="s">
        <v>5</v>
      </c>
      <c r="C28" s="71"/>
      <c r="D28" s="75" t="s">
        <v>10</v>
      </c>
      <c r="E28" s="75" t="s">
        <v>10</v>
      </c>
      <c r="F28" s="71"/>
      <c r="G28" s="75" t="s">
        <v>10</v>
      </c>
      <c r="H28" s="75" t="s">
        <v>10</v>
      </c>
      <c r="I28" s="71"/>
      <c r="J28" s="75" t="s">
        <v>10</v>
      </c>
      <c r="K28" s="75" t="s">
        <v>10</v>
      </c>
      <c r="L28" s="71"/>
      <c r="M28" s="75" t="s">
        <v>10</v>
      </c>
      <c r="N28" s="75" t="s">
        <v>10</v>
      </c>
      <c r="O28" s="71"/>
    </row>
    <row r="29" spans="1:15" ht="24">
      <c r="A29" s="63">
        <f t="shared" si="1"/>
        <v>22</v>
      </c>
      <c r="B29" s="72" t="s">
        <v>6</v>
      </c>
      <c r="C29" s="71"/>
      <c r="D29" s="75" t="s">
        <v>10</v>
      </c>
      <c r="E29" s="75" t="s">
        <v>10</v>
      </c>
      <c r="F29" s="71"/>
      <c r="G29" s="75" t="s">
        <v>10</v>
      </c>
      <c r="H29" s="75" t="s">
        <v>10</v>
      </c>
      <c r="I29" s="71"/>
      <c r="J29" s="75" t="s">
        <v>10</v>
      </c>
      <c r="K29" s="75" t="s">
        <v>10</v>
      </c>
      <c r="L29" s="71"/>
      <c r="M29" s="75" t="s">
        <v>10</v>
      </c>
      <c r="N29" s="75" t="s">
        <v>10</v>
      </c>
      <c r="O29" s="71"/>
    </row>
    <row r="30" spans="1:15">
      <c r="A30" s="69">
        <f t="shared" si="1"/>
        <v>23</v>
      </c>
      <c r="B30" s="70" t="s">
        <v>7</v>
      </c>
      <c r="C30" s="69" t="s">
        <v>10</v>
      </c>
      <c r="D30" s="69" t="s">
        <v>10</v>
      </c>
      <c r="E30" s="69" t="s">
        <v>10</v>
      </c>
      <c r="F30" s="69" t="s">
        <v>10</v>
      </c>
      <c r="G30" s="69" t="s">
        <v>10</v>
      </c>
      <c r="H30" s="69" t="s">
        <v>10</v>
      </c>
      <c r="I30" s="69" t="s">
        <v>10</v>
      </c>
      <c r="J30" s="69" t="s">
        <v>10</v>
      </c>
      <c r="K30" s="69" t="s">
        <v>10</v>
      </c>
      <c r="L30" s="69" t="s">
        <v>10</v>
      </c>
      <c r="M30" s="69" t="s">
        <v>10</v>
      </c>
      <c r="N30" s="69" t="s">
        <v>10</v>
      </c>
      <c r="O30" s="71"/>
    </row>
    <row r="31" spans="1:15">
      <c r="A31" s="63">
        <f t="shared" si="1"/>
        <v>24</v>
      </c>
      <c r="B31" s="72" t="s">
        <v>98</v>
      </c>
      <c r="C31" s="128">
        <v>2</v>
      </c>
      <c r="D31" s="63"/>
      <c r="E31" s="63"/>
      <c r="F31" s="63">
        <v>2</v>
      </c>
      <c r="G31" s="63"/>
      <c r="H31" s="63"/>
      <c r="I31" s="63">
        <v>2</v>
      </c>
      <c r="J31" s="63"/>
      <c r="K31" s="63"/>
      <c r="L31" s="63"/>
      <c r="M31" s="63"/>
      <c r="N31" s="63"/>
      <c r="O31" s="71"/>
    </row>
    <row r="32" spans="1:15">
      <c r="A32" s="63">
        <f t="shared" si="1"/>
        <v>25</v>
      </c>
      <c r="B32" s="72" t="s">
        <v>8</v>
      </c>
      <c r="C32" s="129">
        <v>2501</v>
      </c>
      <c r="D32" s="73"/>
      <c r="E32" s="73"/>
      <c r="F32" s="129">
        <v>2501</v>
      </c>
      <c r="G32" s="74"/>
      <c r="H32" s="74"/>
      <c r="I32" s="129">
        <v>2501</v>
      </c>
      <c r="J32" s="74"/>
      <c r="K32" s="74"/>
      <c r="L32" s="129">
        <v>2501</v>
      </c>
      <c r="M32" s="74"/>
      <c r="N32" s="74"/>
      <c r="O32" s="71"/>
    </row>
    <row r="33" spans="1:15">
      <c r="A33" s="63">
        <f t="shared" si="1"/>
        <v>26</v>
      </c>
      <c r="B33" s="72" t="s">
        <v>9</v>
      </c>
      <c r="C33" s="129">
        <v>5</v>
      </c>
      <c r="D33" s="73"/>
      <c r="E33" s="73"/>
      <c r="F33" s="129">
        <v>5</v>
      </c>
      <c r="G33" s="74"/>
      <c r="H33" s="74"/>
      <c r="I33" s="129">
        <v>5</v>
      </c>
      <c r="J33" s="74"/>
      <c r="K33" s="74"/>
      <c r="L33" s="129">
        <v>5</v>
      </c>
      <c r="M33" s="74"/>
      <c r="N33" s="74"/>
      <c r="O33" s="71"/>
    </row>
    <row r="34" spans="1:15">
      <c r="A34" s="63">
        <f t="shared" si="1"/>
        <v>27</v>
      </c>
      <c r="B34" s="72" t="s">
        <v>81</v>
      </c>
      <c r="C34" s="129">
        <v>2</v>
      </c>
      <c r="D34" s="75" t="s">
        <v>10</v>
      </c>
      <c r="E34" s="75" t="s">
        <v>10</v>
      </c>
      <c r="F34" s="129">
        <v>2</v>
      </c>
      <c r="G34" s="75" t="s">
        <v>10</v>
      </c>
      <c r="H34" s="75" t="s">
        <v>10</v>
      </c>
      <c r="I34" s="129">
        <v>2</v>
      </c>
      <c r="J34" s="75" t="s">
        <v>10</v>
      </c>
      <c r="K34" s="75" t="s">
        <v>10</v>
      </c>
      <c r="L34" s="129">
        <v>2</v>
      </c>
      <c r="M34" s="75" t="s">
        <v>10</v>
      </c>
      <c r="N34" s="75" t="s">
        <v>10</v>
      </c>
      <c r="O34" s="71"/>
    </row>
    <row r="35" spans="1:15">
      <c r="G35" s="76"/>
      <c r="H35" s="76"/>
      <c r="J35" s="76"/>
      <c r="K35" s="76"/>
      <c r="M35" s="76"/>
      <c r="N35" s="76"/>
    </row>
    <row r="36" spans="1:15">
      <c r="B36" s="54" t="s">
        <v>137</v>
      </c>
    </row>
    <row r="37" spans="1:15">
      <c r="B37" s="54" t="s">
        <v>201</v>
      </c>
    </row>
    <row r="39" spans="1:15" s="77" customFormat="1" ht="11.25">
      <c r="B39" s="158" t="s">
        <v>217</v>
      </c>
      <c r="C39" s="159"/>
      <c r="D39" s="159"/>
      <c r="E39" s="159"/>
    </row>
  </sheetData>
  <mergeCells count="15">
    <mergeCell ref="M1:O1"/>
    <mergeCell ref="B39:E39"/>
    <mergeCell ref="A2:O2"/>
    <mergeCell ref="E3:G3"/>
    <mergeCell ref="A5:A6"/>
    <mergeCell ref="B5:B6"/>
    <mergeCell ref="C5:C6"/>
    <mergeCell ref="D5:E5"/>
    <mergeCell ref="F5:F6"/>
    <mergeCell ref="G5:H5"/>
    <mergeCell ref="O5:O6"/>
    <mergeCell ref="I5:I6"/>
    <mergeCell ref="J5:K5"/>
    <mergeCell ref="L5:L6"/>
    <mergeCell ref="M5:N5"/>
  </mergeCells>
  <phoneticPr fontId="48" type="noConversion"/>
  <printOptions horizontalCentered="1"/>
  <pageMargins left="0.11811023622047245" right="0" top="0" bottom="0" header="0.31496062992125984" footer="0.31496062992125984"/>
  <pageSetup paperSize="9" scale="66" orientation="landscape" r:id="rId1"/>
  <headerFooter>
    <oddFooter>&amp;R&amp;P+14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F21"/>
  <sheetViews>
    <sheetView tabSelected="1" topLeftCell="A4" workbookViewId="0">
      <selection activeCell="A23" sqref="A23"/>
    </sheetView>
  </sheetViews>
  <sheetFormatPr defaultColWidth="15.5703125" defaultRowHeight="15.75"/>
  <cols>
    <col min="1" max="1" width="60.28515625" style="39" customWidth="1"/>
    <col min="2" max="2" width="16.28515625" style="34" customWidth="1"/>
    <col min="3" max="3" width="14.140625" style="1" customWidth="1"/>
    <col min="4" max="4" width="15.28515625" style="1" customWidth="1"/>
    <col min="5" max="5" width="11.42578125" style="1" customWidth="1"/>
    <col min="6" max="6" width="12.5703125" style="1" customWidth="1"/>
    <col min="7" max="252" width="9.140625" style="1" customWidth="1"/>
    <col min="253" max="253" width="60.28515625" style="1" customWidth="1"/>
    <col min="254" max="254" width="30.5703125" style="1" customWidth="1"/>
    <col min="255" max="255" width="25.42578125" style="1" customWidth="1"/>
    <col min="256" max="16384" width="15.5703125" style="1"/>
  </cols>
  <sheetData>
    <row r="1" spans="1:6" ht="103.5" customHeight="1">
      <c r="D1" s="169" t="s">
        <v>208</v>
      </c>
      <c r="E1" s="169"/>
      <c r="F1" s="169"/>
    </row>
    <row r="2" spans="1:6">
      <c r="D2" s="118"/>
      <c r="E2" s="118"/>
      <c r="F2" s="118"/>
    </row>
    <row r="3" spans="1:6" ht="78" customHeight="1">
      <c r="A3" s="171" t="s">
        <v>235</v>
      </c>
      <c r="B3" s="171"/>
      <c r="C3" s="171"/>
      <c r="D3" s="171"/>
    </row>
    <row r="4" spans="1:6" ht="12" customHeight="1">
      <c r="A4" s="43"/>
      <c r="B4" s="80"/>
      <c r="C4" s="43"/>
    </row>
    <row r="5" spans="1:6" s="36" customFormat="1">
      <c r="A5" s="40"/>
      <c r="B5" s="35"/>
      <c r="D5" s="44"/>
      <c r="E5" s="44"/>
      <c r="F5" s="44" t="s">
        <v>53</v>
      </c>
    </row>
    <row r="6" spans="1:6" s="41" customFormat="1" ht="24.6" customHeight="1">
      <c r="A6" s="172" t="s">
        <v>48</v>
      </c>
      <c r="B6" s="172" t="s">
        <v>107</v>
      </c>
      <c r="C6" s="173" t="s">
        <v>129</v>
      </c>
      <c r="D6" s="170" t="s">
        <v>121</v>
      </c>
      <c r="E6" s="170" t="s">
        <v>130</v>
      </c>
      <c r="F6" s="170" t="s">
        <v>131</v>
      </c>
    </row>
    <row r="7" spans="1:6" s="41" customFormat="1" ht="92.45" customHeight="1">
      <c r="A7" s="172"/>
      <c r="B7" s="172"/>
      <c r="C7" s="173"/>
      <c r="D7" s="170"/>
      <c r="E7" s="170"/>
      <c r="F7" s="170"/>
    </row>
    <row r="8" spans="1:6" s="53" customFormat="1" ht="18.600000000000001" customHeight="1">
      <c r="A8" s="52">
        <v>1</v>
      </c>
      <c r="B8" s="52">
        <v>5</v>
      </c>
      <c r="C8" s="52">
        <v>6</v>
      </c>
      <c r="D8" s="79">
        <v>7</v>
      </c>
      <c r="E8" s="79">
        <v>7</v>
      </c>
      <c r="F8" s="79">
        <v>7</v>
      </c>
    </row>
    <row r="9" spans="1:6" s="37" customFormat="1" ht="18">
      <c r="A9" s="45" t="s">
        <v>49</v>
      </c>
      <c r="B9" s="38" t="s">
        <v>211</v>
      </c>
      <c r="C9" s="38" t="s">
        <v>211</v>
      </c>
      <c r="D9" s="38" t="s">
        <v>211</v>
      </c>
      <c r="E9" s="38" t="s">
        <v>211</v>
      </c>
      <c r="F9" s="38" t="s">
        <v>211</v>
      </c>
    </row>
    <row r="10" spans="1:6" s="37" customFormat="1" ht="18">
      <c r="A10" s="46" t="s">
        <v>13</v>
      </c>
      <c r="B10" s="38" t="s">
        <v>211</v>
      </c>
      <c r="C10" s="38" t="s">
        <v>211</v>
      </c>
      <c r="D10" s="38" t="s">
        <v>211</v>
      </c>
      <c r="E10" s="38" t="s">
        <v>211</v>
      </c>
      <c r="F10" s="38" t="s">
        <v>211</v>
      </c>
    </row>
    <row r="11" spans="1:6">
      <c r="A11" s="45" t="s">
        <v>50</v>
      </c>
      <c r="B11" s="38" t="s">
        <v>211</v>
      </c>
      <c r="C11" s="38" t="s">
        <v>211</v>
      </c>
      <c r="D11" s="38" t="s">
        <v>211</v>
      </c>
      <c r="E11" s="38" t="s">
        <v>211</v>
      </c>
      <c r="F11" s="38" t="s">
        <v>211</v>
      </c>
    </row>
    <row r="12" spans="1:6">
      <c r="A12" s="46" t="s">
        <v>13</v>
      </c>
      <c r="B12" s="38" t="s">
        <v>211</v>
      </c>
      <c r="C12" s="38" t="s">
        <v>211</v>
      </c>
      <c r="D12" s="38" t="s">
        <v>211</v>
      </c>
      <c r="E12" s="38" t="s">
        <v>211</v>
      </c>
      <c r="F12" s="38" t="s">
        <v>211</v>
      </c>
    </row>
    <row r="13" spans="1:6">
      <c r="A13" s="45" t="s">
        <v>51</v>
      </c>
      <c r="B13" s="38" t="s">
        <v>211</v>
      </c>
      <c r="C13" s="38" t="s">
        <v>211</v>
      </c>
      <c r="D13" s="38" t="s">
        <v>211</v>
      </c>
      <c r="E13" s="38" t="s">
        <v>211</v>
      </c>
      <c r="F13" s="38" t="s">
        <v>211</v>
      </c>
    </row>
    <row r="14" spans="1:6">
      <c r="A14" s="46" t="s">
        <v>219</v>
      </c>
      <c r="B14" s="38" t="s">
        <v>211</v>
      </c>
      <c r="C14" s="38" t="s">
        <v>211</v>
      </c>
      <c r="D14" s="38" t="s">
        <v>211</v>
      </c>
      <c r="E14" s="38" t="s">
        <v>211</v>
      </c>
      <c r="F14" s="38" t="s">
        <v>211</v>
      </c>
    </row>
    <row r="15" spans="1:6">
      <c r="A15" s="45" t="s">
        <v>52</v>
      </c>
      <c r="B15" s="38" t="s">
        <v>211</v>
      </c>
      <c r="C15" s="38" t="s">
        <v>211</v>
      </c>
      <c r="D15" s="38" t="s">
        <v>211</v>
      </c>
      <c r="E15" s="38" t="s">
        <v>211</v>
      </c>
      <c r="F15" s="38" t="s">
        <v>211</v>
      </c>
    </row>
    <row r="16" spans="1:6">
      <c r="A16" s="46" t="s">
        <v>108</v>
      </c>
      <c r="B16" s="38" t="s">
        <v>211</v>
      </c>
      <c r="C16" s="38" t="s">
        <v>211</v>
      </c>
      <c r="D16" s="38" t="s">
        <v>211</v>
      </c>
      <c r="E16" s="38" t="s">
        <v>211</v>
      </c>
      <c r="F16" s="38" t="s">
        <v>211</v>
      </c>
    </row>
    <row r="17" spans="1:6" s="37" customFormat="1" ht="18.75" customHeight="1">
      <c r="A17" s="42" t="s">
        <v>32</v>
      </c>
      <c r="B17" s="38" t="str">
        <f>B13</f>
        <v>-</v>
      </c>
      <c r="C17" s="38" t="str">
        <f>C13</f>
        <v>-</v>
      </c>
      <c r="D17" s="38" t="s">
        <v>211</v>
      </c>
      <c r="E17" s="38" t="s">
        <v>211</v>
      </c>
      <c r="F17" s="38" t="s">
        <v>211</v>
      </c>
    </row>
    <row r="19" spans="1:6">
      <c r="A19" s="54" t="s">
        <v>203</v>
      </c>
    </row>
    <row r="21" spans="1:6" ht="12.75">
      <c r="A21" s="158" t="s">
        <v>217</v>
      </c>
      <c r="B21" s="159"/>
      <c r="C21" s="159"/>
      <c r="D21" s="159"/>
    </row>
  </sheetData>
  <mergeCells count="9">
    <mergeCell ref="A21:D21"/>
    <mergeCell ref="D1:F1"/>
    <mergeCell ref="E6:E7"/>
    <mergeCell ref="F6:F7"/>
    <mergeCell ref="D6:D7"/>
    <mergeCell ref="A3:D3"/>
    <mergeCell ref="A6:A7"/>
    <mergeCell ref="B6:B7"/>
    <mergeCell ref="C6:C7"/>
  </mergeCells>
  <phoneticPr fontId="48" type="noConversion"/>
  <pageMargins left="0" right="0" top="0" bottom="0" header="0" footer="0"/>
  <pageSetup paperSize="9" orientation="landscape" r:id="rId1"/>
  <headerFooter>
    <oddFooter>&amp;R&amp;P+7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J32"/>
  <sheetViews>
    <sheetView topLeftCell="A12" zoomScaleSheetLayoutView="130" workbookViewId="0">
      <selection activeCell="B32" sqref="B32:E32"/>
    </sheetView>
  </sheetViews>
  <sheetFormatPr defaultColWidth="20.140625" defaultRowHeight="11.25"/>
  <cols>
    <col min="1" max="1" width="4" style="9" customWidth="1"/>
    <col min="2" max="2" width="36.5703125" style="18" customWidth="1"/>
    <col min="3" max="3" width="11" style="19" customWidth="1"/>
    <col min="4" max="4" width="20.28515625" style="7" customWidth="1"/>
    <col min="5" max="5" width="18.28515625" style="20" customWidth="1"/>
    <col min="6" max="6" width="15.28515625" style="20" customWidth="1"/>
    <col min="7" max="7" width="18.7109375" style="21" customWidth="1"/>
    <col min="8" max="8" width="18.140625" style="21" customWidth="1"/>
    <col min="9" max="9" width="17.7109375" style="21" customWidth="1"/>
    <col min="10" max="10" width="18" style="21" customWidth="1"/>
    <col min="11" max="251" width="9.140625" style="8" customWidth="1"/>
    <col min="252" max="252" width="4" style="8" customWidth="1"/>
    <col min="253" max="253" width="36.5703125" style="8" customWidth="1"/>
    <col min="254" max="254" width="11" style="8" customWidth="1"/>
    <col min="255" max="255" width="18.85546875" style="8" customWidth="1"/>
    <col min="256" max="16384" width="20.140625" style="8"/>
  </cols>
  <sheetData>
    <row r="1" spans="1:10" ht="74.25" customHeight="1">
      <c r="A1" s="4"/>
      <c r="B1" s="5"/>
      <c r="C1" s="6" t="s">
        <v>89</v>
      </c>
      <c r="E1" s="51"/>
      <c r="F1" s="51"/>
      <c r="G1" s="51"/>
      <c r="H1" s="169" t="s">
        <v>209</v>
      </c>
      <c r="I1" s="169"/>
      <c r="J1" s="169"/>
    </row>
    <row r="2" spans="1:10" ht="12.75" customHeight="1">
      <c r="A2" s="4"/>
      <c r="B2" s="5"/>
      <c r="C2" s="6"/>
      <c r="E2" s="51"/>
      <c r="F2" s="51"/>
      <c r="G2" s="51"/>
      <c r="H2" s="51"/>
      <c r="I2" s="118"/>
      <c r="J2" s="118"/>
    </row>
    <row r="3" spans="1:10" ht="29.25" customHeight="1">
      <c r="B3" s="174" t="s">
        <v>70</v>
      </c>
      <c r="C3" s="174"/>
      <c r="D3" s="174"/>
      <c r="E3" s="174"/>
      <c r="F3" s="174"/>
      <c r="G3" s="174"/>
      <c r="H3" s="174"/>
      <c r="I3" s="174"/>
      <c r="J3" s="174"/>
    </row>
    <row r="4" spans="1:10">
      <c r="A4" s="180"/>
      <c r="B4" s="180"/>
      <c r="C4" s="180"/>
      <c r="D4" s="180"/>
      <c r="E4" s="180"/>
      <c r="F4" s="180"/>
      <c r="G4" s="180"/>
      <c r="H4" s="180"/>
      <c r="I4" s="180"/>
      <c r="J4" s="180"/>
    </row>
    <row r="5" spans="1:10" ht="30" customHeight="1">
      <c r="A5" s="181" t="s">
        <v>17</v>
      </c>
      <c r="B5" s="181"/>
      <c r="C5" s="181" t="s">
        <v>18</v>
      </c>
      <c r="D5" s="175" t="s">
        <v>19</v>
      </c>
      <c r="E5" s="176"/>
      <c r="F5" s="177"/>
      <c r="G5" s="182" t="s">
        <v>125</v>
      </c>
      <c r="H5" s="182" t="s">
        <v>126</v>
      </c>
      <c r="I5" s="182" t="s">
        <v>127</v>
      </c>
      <c r="J5" s="182" t="s">
        <v>128</v>
      </c>
    </row>
    <row r="6" spans="1:10" ht="33.75" customHeight="1">
      <c r="A6" s="181"/>
      <c r="B6" s="181"/>
      <c r="C6" s="181"/>
      <c r="D6" s="181" t="s">
        <v>55</v>
      </c>
      <c r="E6" s="181"/>
      <c r="F6" s="181"/>
      <c r="G6" s="183"/>
      <c r="H6" s="183"/>
      <c r="I6" s="183"/>
      <c r="J6" s="183"/>
    </row>
    <row r="7" spans="1:10" ht="33.75">
      <c r="A7" s="181"/>
      <c r="B7" s="181"/>
      <c r="C7" s="181"/>
      <c r="D7" s="10" t="s">
        <v>20</v>
      </c>
      <c r="E7" s="11" t="s">
        <v>21</v>
      </c>
      <c r="F7" s="11" t="s">
        <v>22</v>
      </c>
      <c r="G7" s="184"/>
      <c r="H7" s="184"/>
      <c r="I7" s="184"/>
      <c r="J7" s="184"/>
    </row>
    <row r="8" spans="1:10">
      <c r="A8" s="11">
        <v>1</v>
      </c>
      <c r="B8" s="10">
        <v>2</v>
      </c>
      <c r="C8" s="11">
        <v>3</v>
      </c>
      <c r="D8" s="11">
        <v>7</v>
      </c>
      <c r="E8" s="10">
        <v>8</v>
      </c>
      <c r="F8" s="11">
        <v>9</v>
      </c>
      <c r="G8" s="10">
        <v>10</v>
      </c>
      <c r="H8" s="10">
        <v>11</v>
      </c>
      <c r="I8" s="10"/>
      <c r="J8" s="10"/>
    </row>
    <row r="9" spans="1:10" ht="47.25" customHeight="1">
      <c r="A9" s="12" t="s">
        <v>23</v>
      </c>
      <c r="B9" s="13" t="s">
        <v>66</v>
      </c>
      <c r="C9" s="14"/>
      <c r="D9" s="15"/>
      <c r="E9" s="16"/>
      <c r="F9" s="16"/>
      <c r="G9" s="126">
        <f>G10+G11+G12</f>
        <v>0</v>
      </c>
      <c r="H9" s="126">
        <f>H10+H11+H12</f>
        <v>0</v>
      </c>
      <c r="I9" s="126">
        <f t="shared" ref="I9:J9" si="0">I10+I11+I12</f>
        <v>0</v>
      </c>
      <c r="J9" s="126">
        <f t="shared" si="0"/>
        <v>0</v>
      </c>
    </row>
    <row r="10" spans="1:10">
      <c r="A10" s="12" t="s">
        <v>12</v>
      </c>
      <c r="B10" s="48"/>
      <c r="C10" s="14"/>
      <c r="D10" s="15"/>
      <c r="E10" s="16"/>
      <c r="F10" s="16"/>
      <c r="G10" s="17"/>
      <c r="H10" s="17"/>
      <c r="I10" s="124"/>
      <c r="J10" s="17"/>
    </row>
    <row r="11" spans="1:10">
      <c r="A11" s="12" t="s">
        <v>14</v>
      </c>
      <c r="B11" s="13"/>
      <c r="C11" s="14"/>
      <c r="D11" s="15"/>
      <c r="E11" s="16"/>
      <c r="F11" s="16"/>
      <c r="G11" s="17"/>
      <c r="H11" s="17"/>
      <c r="I11" s="17"/>
      <c r="J11" s="17"/>
    </row>
    <row r="12" spans="1:10">
      <c r="A12" s="12" t="s">
        <v>24</v>
      </c>
      <c r="B12" s="13"/>
      <c r="C12" s="14"/>
      <c r="D12" s="15"/>
      <c r="E12" s="16"/>
      <c r="F12" s="16"/>
      <c r="G12" s="17"/>
      <c r="H12" s="17"/>
      <c r="I12" s="17"/>
      <c r="J12" s="17"/>
    </row>
    <row r="13" spans="1:10" ht="56.25">
      <c r="A13" s="12" t="s">
        <v>25</v>
      </c>
      <c r="B13" s="13" t="s">
        <v>57</v>
      </c>
      <c r="C13" s="14"/>
      <c r="D13" s="15"/>
      <c r="E13" s="16"/>
      <c r="F13" s="16"/>
      <c r="G13" s="126">
        <f>G14+G15+G16</f>
        <v>0</v>
      </c>
      <c r="H13" s="126">
        <f>H14+H15+H16</f>
        <v>0</v>
      </c>
      <c r="I13" s="126">
        <f t="shared" ref="I13:J13" si="1">I14+I15+I16</f>
        <v>0</v>
      </c>
      <c r="J13" s="126">
        <f t="shared" si="1"/>
        <v>0</v>
      </c>
    </row>
    <row r="14" spans="1:10" ht="15" customHeight="1">
      <c r="A14" s="12" t="s">
        <v>15</v>
      </c>
      <c r="B14" s="13"/>
      <c r="C14" s="14"/>
      <c r="D14" s="15"/>
      <c r="E14" s="16"/>
      <c r="F14" s="16"/>
      <c r="G14" s="17"/>
      <c r="H14" s="17"/>
      <c r="I14" s="17"/>
      <c r="J14" s="17"/>
    </row>
    <row r="15" spans="1:10">
      <c r="A15" s="12" t="s">
        <v>16</v>
      </c>
      <c r="B15" s="13"/>
      <c r="C15" s="14"/>
      <c r="D15" s="15"/>
      <c r="E15" s="16"/>
      <c r="F15" s="16"/>
      <c r="G15" s="17"/>
      <c r="H15" s="17"/>
      <c r="I15" s="17"/>
      <c r="J15" s="17"/>
    </row>
    <row r="16" spans="1:10" hidden="1">
      <c r="A16" s="12" t="s">
        <v>24</v>
      </c>
      <c r="B16" s="13"/>
      <c r="C16" s="14"/>
      <c r="D16" s="15"/>
      <c r="E16" s="16"/>
      <c r="F16" s="16"/>
      <c r="G16" s="17"/>
      <c r="H16" s="17"/>
      <c r="I16" s="17"/>
      <c r="J16" s="17"/>
    </row>
    <row r="17" spans="1:10" ht="120" customHeight="1">
      <c r="A17" s="12" t="s">
        <v>26</v>
      </c>
      <c r="B17" s="47" t="s">
        <v>83</v>
      </c>
      <c r="C17" s="14"/>
      <c r="D17" s="15"/>
      <c r="E17" s="16"/>
      <c r="F17" s="16"/>
      <c r="G17" s="126">
        <f>G18+G19+G20</f>
        <v>0</v>
      </c>
      <c r="H17" s="126">
        <f>H18+H19+H20</f>
        <v>0</v>
      </c>
      <c r="I17" s="126">
        <f t="shared" ref="I17:J17" si="2">I18+I19+I20</f>
        <v>0</v>
      </c>
      <c r="J17" s="126">
        <f t="shared" si="2"/>
        <v>0</v>
      </c>
    </row>
    <row r="18" spans="1:10">
      <c r="A18" s="12" t="s">
        <v>27</v>
      </c>
      <c r="B18" s="13"/>
      <c r="C18" s="14"/>
      <c r="D18" s="15"/>
      <c r="E18" s="16"/>
      <c r="F18" s="16"/>
      <c r="G18" s="17"/>
      <c r="H18" s="17"/>
      <c r="I18" s="17"/>
      <c r="J18" s="17"/>
    </row>
    <row r="19" spans="1:10" hidden="1">
      <c r="A19" s="12" t="s">
        <v>28</v>
      </c>
      <c r="B19" s="13"/>
      <c r="C19" s="14"/>
      <c r="D19" s="15"/>
      <c r="E19" s="16"/>
      <c r="F19" s="16"/>
      <c r="G19" s="17"/>
      <c r="H19" s="17"/>
      <c r="I19" s="17"/>
      <c r="J19" s="17"/>
    </row>
    <row r="20" spans="1:10" hidden="1">
      <c r="A20" s="12" t="s">
        <v>24</v>
      </c>
      <c r="B20" s="13"/>
      <c r="C20" s="14"/>
      <c r="D20" s="15"/>
      <c r="E20" s="16"/>
      <c r="F20" s="16"/>
      <c r="G20" s="17"/>
      <c r="H20" s="17"/>
      <c r="I20" s="17"/>
      <c r="J20" s="17"/>
    </row>
    <row r="21" spans="1:10" ht="56.25">
      <c r="A21" s="12" t="s">
        <v>29</v>
      </c>
      <c r="B21" s="13" t="s">
        <v>58</v>
      </c>
      <c r="C21" s="14"/>
      <c r="D21" s="15"/>
      <c r="E21" s="16"/>
      <c r="F21" s="16"/>
      <c r="G21" s="126">
        <f>G22+G23+G24</f>
        <v>0</v>
      </c>
      <c r="H21" s="126">
        <f>H22+H23+H24</f>
        <v>0</v>
      </c>
      <c r="I21" s="126">
        <f t="shared" ref="I21:J21" si="3">I22+I23+I24</f>
        <v>0</v>
      </c>
      <c r="J21" s="126">
        <f t="shared" si="3"/>
        <v>0</v>
      </c>
    </row>
    <row r="22" spans="1:10">
      <c r="A22" s="12" t="s">
        <v>30</v>
      </c>
      <c r="B22" s="13"/>
      <c r="C22" s="14"/>
      <c r="D22" s="15"/>
      <c r="E22" s="16"/>
      <c r="F22" s="16"/>
      <c r="G22" s="17"/>
      <c r="H22" s="17"/>
      <c r="I22" s="17"/>
      <c r="J22" s="17"/>
    </row>
    <row r="23" spans="1:10" hidden="1">
      <c r="A23" s="12" t="s">
        <v>31</v>
      </c>
      <c r="B23" s="13"/>
      <c r="C23" s="14"/>
      <c r="D23" s="15"/>
      <c r="E23" s="16"/>
      <c r="F23" s="16"/>
      <c r="G23" s="17"/>
      <c r="H23" s="17"/>
      <c r="I23" s="17"/>
      <c r="J23" s="17"/>
    </row>
    <row r="24" spans="1:10">
      <c r="A24" s="12" t="s">
        <v>24</v>
      </c>
      <c r="B24" s="13"/>
      <c r="C24" s="14"/>
      <c r="D24" s="15"/>
      <c r="E24" s="16"/>
      <c r="F24" s="16"/>
      <c r="G24" s="17"/>
      <c r="H24" s="17"/>
      <c r="I24" s="17"/>
      <c r="J24" s="17"/>
    </row>
    <row r="25" spans="1:10" ht="37.5" customHeight="1">
      <c r="A25" s="12" t="s">
        <v>63</v>
      </c>
      <c r="B25" s="13" t="s">
        <v>68</v>
      </c>
      <c r="C25" s="14"/>
      <c r="D25" s="15"/>
      <c r="E25" s="16"/>
      <c r="F25" s="16"/>
      <c r="G25" s="17">
        <f>G28</f>
        <v>0</v>
      </c>
      <c r="H25" s="17">
        <f>H28</f>
        <v>0</v>
      </c>
      <c r="I25" s="126">
        <f t="shared" ref="I25:J25" si="4">I26+I27+I28</f>
        <v>0</v>
      </c>
      <c r="J25" s="126">
        <f t="shared" si="4"/>
        <v>0</v>
      </c>
    </row>
    <row r="26" spans="1:10" ht="20.25" hidden="1" customHeight="1">
      <c r="A26" s="12" t="s">
        <v>64</v>
      </c>
      <c r="B26" s="48"/>
      <c r="C26" s="14"/>
      <c r="D26" s="15"/>
      <c r="E26" s="16"/>
      <c r="F26" s="16"/>
      <c r="G26" s="17"/>
      <c r="H26" s="17"/>
      <c r="I26" s="17"/>
      <c r="J26" s="17"/>
    </row>
    <row r="27" spans="1:10" hidden="1">
      <c r="A27" s="12" t="s">
        <v>65</v>
      </c>
      <c r="B27" s="13"/>
      <c r="C27" s="14"/>
      <c r="D27" s="15"/>
      <c r="E27" s="16"/>
      <c r="F27" s="16"/>
      <c r="G27" s="17"/>
      <c r="H27" s="17"/>
      <c r="I27" s="17"/>
      <c r="J27" s="17"/>
    </row>
    <row r="28" spans="1:10" ht="15.75" customHeight="1">
      <c r="A28" s="12" t="s">
        <v>64</v>
      </c>
      <c r="B28" s="48"/>
      <c r="C28" s="14"/>
      <c r="D28" s="15"/>
      <c r="E28" s="16"/>
      <c r="F28" s="16"/>
      <c r="G28" s="17"/>
      <c r="H28" s="17"/>
      <c r="I28" s="125"/>
      <c r="J28" s="125"/>
    </row>
    <row r="29" spans="1:10">
      <c r="A29" s="178" t="s">
        <v>69</v>
      </c>
      <c r="B29" s="179"/>
      <c r="C29" s="14" t="s">
        <v>10</v>
      </c>
      <c r="D29" s="14" t="s">
        <v>10</v>
      </c>
      <c r="E29" s="14" t="s">
        <v>10</v>
      </c>
      <c r="F29" s="14" t="s">
        <v>10</v>
      </c>
      <c r="G29" s="126">
        <f>G17+G13+G21+G25</f>
        <v>0</v>
      </c>
      <c r="H29" s="126">
        <f>H17+H13+H21+H25</f>
        <v>0</v>
      </c>
      <c r="I29" s="126">
        <f t="shared" ref="I29:J29" si="5">I30+I31+I32</f>
        <v>0</v>
      </c>
      <c r="J29" s="126">
        <f t="shared" si="5"/>
        <v>0</v>
      </c>
    </row>
    <row r="32" spans="1:10">
      <c r="B32" s="158" t="s">
        <v>217</v>
      </c>
      <c r="C32" s="159"/>
      <c r="D32" s="159"/>
      <c r="E32" s="159"/>
    </row>
  </sheetData>
  <mergeCells count="13">
    <mergeCell ref="H1:J1"/>
    <mergeCell ref="B3:J3"/>
    <mergeCell ref="D5:F5"/>
    <mergeCell ref="B32:E32"/>
    <mergeCell ref="A29:B29"/>
    <mergeCell ref="A4:J4"/>
    <mergeCell ref="A5:B7"/>
    <mergeCell ref="C5:C7"/>
    <mergeCell ref="D6:F6"/>
    <mergeCell ref="G5:G7"/>
    <mergeCell ref="H5:H7"/>
    <mergeCell ref="I5:I7"/>
    <mergeCell ref="J5:J7"/>
  </mergeCells>
  <phoneticPr fontId="48" type="noConversion"/>
  <pageMargins left="0" right="0" top="0.74803149606299213" bottom="0.74803149606299213" header="0.31496062992125984" footer="0.31496062992125984"/>
  <pageSetup paperSize="9" scale="71" orientation="landscape" r:id="rId1"/>
  <headerFooter>
    <oddFooter>&amp;R&amp;P+8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I13"/>
  <sheetViews>
    <sheetView topLeftCell="A4" zoomScale="115" zoomScaleNormal="115" zoomScaleSheetLayoutView="115" workbookViewId="0">
      <selection activeCell="A13" sqref="A13:D13"/>
    </sheetView>
  </sheetViews>
  <sheetFormatPr defaultColWidth="9.140625" defaultRowHeight="15"/>
  <cols>
    <col min="1" max="1" width="28.85546875" style="22" customWidth="1"/>
    <col min="2" max="2" width="22.140625" style="22" customWidth="1"/>
    <col min="3" max="3" width="16.5703125" style="22" customWidth="1"/>
    <col min="4" max="4" width="20.140625" style="22" customWidth="1"/>
    <col min="5" max="5" width="16.85546875" style="22" customWidth="1"/>
    <col min="6" max="6" width="13.28515625" style="22" customWidth="1"/>
    <col min="7" max="7" width="13.85546875" style="22" customWidth="1"/>
    <col min="8" max="8" width="13" style="22" customWidth="1"/>
    <col min="9" max="16384" width="9.140625" style="22"/>
  </cols>
  <sheetData>
    <row r="1" spans="1:9" ht="72.75" customHeight="1">
      <c r="E1" s="157" t="s">
        <v>205</v>
      </c>
      <c r="F1" s="157"/>
      <c r="G1" s="157"/>
      <c r="H1" s="117"/>
    </row>
    <row r="2" spans="1:9">
      <c r="F2" s="118"/>
      <c r="G2" s="118"/>
      <c r="H2" s="118"/>
      <c r="I2" s="118"/>
    </row>
    <row r="3" spans="1:9" s="49" customFormat="1" ht="60.75" customHeight="1">
      <c r="A3" s="188" t="s">
        <v>67</v>
      </c>
      <c r="B3" s="188"/>
      <c r="C3" s="188"/>
      <c r="D3" s="188"/>
      <c r="E3" s="188"/>
      <c r="F3" s="188"/>
    </row>
    <row r="4" spans="1:9">
      <c r="F4" s="2" t="s">
        <v>35</v>
      </c>
    </row>
    <row r="5" spans="1:9" ht="16.5" customHeight="1">
      <c r="A5" s="189" t="s">
        <v>59</v>
      </c>
      <c r="B5" s="189" t="s">
        <v>56</v>
      </c>
      <c r="C5" s="189" t="s">
        <v>62</v>
      </c>
      <c r="D5" s="189" t="s">
        <v>61</v>
      </c>
      <c r="E5" s="189"/>
      <c r="F5" s="185" t="s">
        <v>121</v>
      </c>
      <c r="G5" s="185" t="s">
        <v>122</v>
      </c>
      <c r="H5" s="187" t="s">
        <v>123</v>
      </c>
    </row>
    <row r="6" spans="1:9" ht="66.75" customHeight="1">
      <c r="A6" s="189"/>
      <c r="B6" s="189"/>
      <c r="C6" s="189"/>
      <c r="D6" s="78" t="s">
        <v>112</v>
      </c>
      <c r="E6" s="78" t="s">
        <v>124</v>
      </c>
      <c r="F6" s="186"/>
      <c r="G6" s="186"/>
      <c r="H6" s="187"/>
    </row>
    <row r="7" spans="1:9" ht="61.5" customHeight="1">
      <c r="A7" s="38" t="s">
        <v>211</v>
      </c>
      <c r="B7" s="38" t="s">
        <v>211</v>
      </c>
      <c r="C7" s="38" t="s">
        <v>211</v>
      </c>
      <c r="D7" s="38" t="s">
        <v>211</v>
      </c>
      <c r="E7" s="38" t="s">
        <v>211</v>
      </c>
      <c r="F7" s="38" t="s">
        <v>211</v>
      </c>
      <c r="G7" s="38" t="s">
        <v>211</v>
      </c>
      <c r="H7" s="38" t="s">
        <v>211</v>
      </c>
    </row>
    <row r="8" spans="1:9" ht="31.5" customHeight="1">
      <c r="A8" s="38" t="s">
        <v>211</v>
      </c>
      <c r="B8" s="38" t="s">
        <v>211</v>
      </c>
      <c r="C8" s="38" t="s">
        <v>211</v>
      </c>
      <c r="D8" s="38" t="s">
        <v>211</v>
      </c>
      <c r="E8" s="38" t="s">
        <v>211</v>
      </c>
      <c r="F8" s="38" t="s">
        <v>211</v>
      </c>
      <c r="G8" s="38" t="s">
        <v>211</v>
      </c>
      <c r="H8" s="38" t="s">
        <v>211</v>
      </c>
    </row>
    <row r="9" spans="1:9" ht="15.75">
      <c r="A9" s="38" t="s">
        <v>211</v>
      </c>
      <c r="B9" s="38" t="s">
        <v>211</v>
      </c>
      <c r="C9" s="38" t="s">
        <v>211</v>
      </c>
      <c r="D9" s="38" t="s">
        <v>211</v>
      </c>
      <c r="E9" s="38" t="s">
        <v>211</v>
      </c>
      <c r="F9" s="38" t="s">
        <v>211</v>
      </c>
      <c r="G9" s="38" t="s">
        <v>211</v>
      </c>
      <c r="H9" s="38" t="s">
        <v>211</v>
      </c>
    </row>
    <row r="10" spans="1:9" ht="29.25" customHeight="1">
      <c r="A10" s="38" t="s">
        <v>211</v>
      </c>
      <c r="B10" s="38" t="s">
        <v>211</v>
      </c>
      <c r="C10" s="38" t="s">
        <v>211</v>
      </c>
      <c r="D10" s="38" t="s">
        <v>211</v>
      </c>
      <c r="E10" s="38" t="s">
        <v>211</v>
      </c>
      <c r="F10" s="38" t="s">
        <v>211</v>
      </c>
      <c r="G10" s="38" t="s">
        <v>211</v>
      </c>
      <c r="H10" s="38" t="s">
        <v>211</v>
      </c>
    </row>
    <row r="11" spans="1:9" ht="15.75">
      <c r="A11" s="50" t="s">
        <v>32</v>
      </c>
      <c r="B11" s="38" t="s">
        <v>211</v>
      </c>
      <c r="C11" s="38" t="s">
        <v>211</v>
      </c>
      <c r="D11" s="38" t="s">
        <v>211</v>
      </c>
      <c r="E11" s="38" t="s">
        <v>211</v>
      </c>
      <c r="F11" s="38" t="s">
        <v>211</v>
      </c>
      <c r="G11" s="38" t="s">
        <v>211</v>
      </c>
      <c r="H11" s="38" t="s">
        <v>211</v>
      </c>
    </row>
    <row r="12" spans="1:9">
      <c r="A12" s="23"/>
    </row>
    <row r="13" spans="1:9" ht="15" customHeight="1">
      <c r="A13" s="158" t="s">
        <v>217</v>
      </c>
      <c r="B13" s="159"/>
      <c r="C13" s="159"/>
      <c r="D13" s="159"/>
    </row>
  </sheetData>
  <mergeCells count="10">
    <mergeCell ref="E1:G1"/>
    <mergeCell ref="F5:F6"/>
    <mergeCell ref="G5:G6"/>
    <mergeCell ref="A13:D13"/>
    <mergeCell ref="H5:H6"/>
    <mergeCell ref="A3:F3"/>
    <mergeCell ref="A5:A6"/>
    <mergeCell ref="B5:B6"/>
    <mergeCell ref="C5:C6"/>
    <mergeCell ref="D5:E5"/>
  </mergeCells>
  <phoneticPr fontId="48" type="noConversion"/>
  <printOptions horizontalCentered="1"/>
  <pageMargins left="0" right="0" top="0.74803149606299213" bottom="0.74803149606299213" header="0.31496062992125984" footer="0.31496062992125984"/>
  <pageSetup paperSize="9" orientation="landscape" r:id="rId1"/>
  <headerFooter>
    <oddFooter>&amp;R&amp;P+9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J12"/>
  <sheetViews>
    <sheetView zoomScale="120" zoomScaleNormal="120" zoomScaleSheetLayoutView="130" workbookViewId="0">
      <selection activeCell="B17" sqref="B17"/>
    </sheetView>
  </sheetViews>
  <sheetFormatPr defaultColWidth="9.140625" defaultRowHeight="15"/>
  <cols>
    <col min="1" max="1" width="31.85546875" style="3" customWidth="1"/>
    <col min="2" max="2" width="27.7109375" style="3" customWidth="1"/>
    <col min="3" max="3" width="14.7109375" style="3" customWidth="1"/>
    <col min="4" max="4" width="13.85546875" style="3" customWidth="1"/>
    <col min="5" max="5" width="15" style="3" customWidth="1"/>
    <col min="6" max="6" width="11.28515625" style="3" customWidth="1"/>
    <col min="7" max="7" width="12.140625" style="3" customWidth="1"/>
    <col min="8" max="8" width="12" style="3" customWidth="1"/>
    <col min="9" max="9" width="10.42578125" style="3" customWidth="1"/>
    <col min="10" max="10" width="10" style="3" customWidth="1"/>
    <col min="11" max="16384" width="9.140625" style="3"/>
  </cols>
  <sheetData>
    <row r="1" spans="1:10" ht="70.5" customHeight="1">
      <c r="B1" s="3" t="s">
        <v>54</v>
      </c>
      <c r="D1" s="157" t="s">
        <v>206</v>
      </c>
      <c r="E1" s="157"/>
      <c r="F1" s="157"/>
      <c r="G1" s="117"/>
      <c r="H1" s="117"/>
    </row>
    <row r="2" spans="1:10" ht="15.75">
      <c r="D2" s="55"/>
      <c r="E2" s="55"/>
      <c r="F2" s="55"/>
      <c r="H2" s="116"/>
      <c r="I2" s="116"/>
      <c r="J2" s="116"/>
    </row>
    <row r="3" spans="1:10" ht="30" customHeight="1">
      <c r="A3" s="190" t="s">
        <v>46</v>
      </c>
      <c r="B3" s="190"/>
      <c r="C3" s="190"/>
      <c r="D3" s="190"/>
      <c r="E3" s="190"/>
      <c r="F3" s="190"/>
      <c r="G3" s="119"/>
      <c r="H3" s="119"/>
    </row>
    <row r="4" spans="1:10">
      <c r="F4" s="2" t="s">
        <v>35</v>
      </c>
    </row>
    <row r="5" spans="1:10" ht="24.75" customHeight="1">
      <c r="A5" s="187" t="s">
        <v>33</v>
      </c>
      <c r="B5" s="187" t="s">
        <v>34</v>
      </c>
      <c r="C5" s="187" t="s">
        <v>120</v>
      </c>
      <c r="D5" s="187" t="s">
        <v>121</v>
      </c>
      <c r="E5" s="187" t="s">
        <v>122</v>
      </c>
      <c r="F5" s="187" t="s">
        <v>123</v>
      </c>
    </row>
    <row r="6" spans="1:10" ht="37.5" customHeight="1">
      <c r="A6" s="187"/>
      <c r="B6" s="187"/>
      <c r="C6" s="187"/>
      <c r="D6" s="187"/>
      <c r="E6" s="187"/>
      <c r="F6" s="187"/>
    </row>
    <row r="7" spans="1:10" ht="15.75">
      <c r="A7" s="38" t="s">
        <v>211</v>
      </c>
      <c r="B7" s="38" t="s">
        <v>211</v>
      </c>
      <c r="C7" s="38" t="s">
        <v>211</v>
      </c>
      <c r="D7" s="38" t="s">
        <v>211</v>
      </c>
      <c r="E7" s="38" t="s">
        <v>211</v>
      </c>
      <c r="F7" s="38" t="s">
        <v>211</v>
      </c>
    </row>
    <row r="8" spans="1:10" ht="15.75">
      <c r="A8" s="38" t="s">
        <v>211</v>
      </c>
      <c r="B8" s="38" t="s">
        <v>211</v>
      </c>
      <c r="C8" s="38" t="s">
        <v>211</v>
      </c>
      <c r="D8" s="38" t="s">
        <v>211</v>
      </c>
      <c r="E8" s="38" t="s">
        <v>211</v>
      </c>
      <c r="F8" s="38" t="s">
        <v>211</v>
      </c>
    </row>
    <row r="9" spans="1:10" ht="15.75">
      <c r="A9" s="38" t="s">
        <v>211</v>
      </c>
      <c r="B9" s="38" t="s">
        <v>211</v>
      </c>
      <c r="C9" s="38" t="s">
        <v>211</v>
      </c>
      <c r="D9" s="38" t="s">
        <v>211</v>
      </c>
      <c r="E9" s="38" t="s">
        <v>211</v>
      </c>
      <c r="F9" s="38" t="s">
        <v>211</v>
      </c>
    </row>
    <row r="10" spans="1:10" ht="15.75">
      <c r="A10" s="24" t="s">
        <v>32</v>
      </c>
      <c r="B10" s="38" t="s">
        <v>211</v>
      </c>
      <c r="C10" s="38" t="s">
        <v>211</v>
      </c>
      <c r="D10" s="38" t="s">
        <v>211</v>
      </c>
      <c r="E10" s="38" t="s">
        <v>211</v>
      </c>
      <c r="F10" s="38" t="s">
        <v>211</v>
      </c>
    </row>
    <row r="12" spans="1:10" ht="15" customHeight="1">
      <c r="A12" s="158" t="s">
        <v>217</v>
      </c>
      <c r="B12" s="159"/>
      <c r="C12" s="159"/>
      <c r="D12" s="159"/>
    </row>
  </sheetData>
  <mergeCells count="9">
    <mergeCell ref="A12:D12"/>
    <mergeCell ref="F5:F6"/>
    <mergeCell ref="C5:C6"/>
    <mergeCell ref="D1:F1"/>
    <mergeCell ref="A3:F3"/>
    <mergeCell ref="E5:E6"/>
    <mergeCell ref="A5:A6"/>
    <mergeCell ref="B5:B6"/>
    <mergeCell ref="D5:D6"/>
  </mergeCells>
  <phoneticPr fontId="48" type="noConversion"/>
  <pageMargins left="0" right="0" top="0.74803149606299213" bottom="0.74803149606299213" header="0.31496062992125984" footer="0.31496062992125984"/>
  <pageSetup paperSize="9" orientation="landscape" r:id="rId1"/>
  <headerFooter>
    <oddFooter>&amp;R&amp;P+10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L168"/>
  <sheetViews>
    <sheetView topLeftCell="A10" zoomScale="90" zoomScaleNormal="90" zoomScaleSheetLayoutView="120" workbookViewId="0">
      <selection activeCell="C24" sqref="C24:F24"/>
    </sheetView>
  </sheetViews>
  <sheetFormatPr defaultRowHeight="12.75"/>
  <cols>
    <col min="2" max="2" width="16.28515625" customWidth="1"/>
    <col min="3" max="3" width="20.5703125" customWidth="1"/>
    <col min="4" max="4" width="17.5703125" customWidth="1"/>
    <col min="5" max="5" width="31.28515625" customWidth="1"/>
    <col min="6" max="6" width="36.7109375" customWidth="1"/>
    <col min="7" max="7" width="22.42578125" customWidth="1"/>
    <col min="8" max="8" width="23.85546875" customWidth="1"/>
  </cols>
  <sheetData>
    <row r="1" spans="1:12" ht="60.75" customHeight="1">
      <c r="A1" s="25"/>
      <c r="B1" s="25"/>
      <c r="C1" s="25"/>
      <c r="D1" s="25"/>
      <c r="E1" s="56"/>
      <c r="F1" s="169" t="s">
        <v>207</v>
      </c>
      <c r="G1" s="169"/>
      <c r="H1" s="169"/>
      <c r="I1" s="115"/>
      <c r="K1" s="25"/>
      <c r="L1" s="25"/>
    </row>
    <row r="2" spans="1:12" ht="15.75">
      <c r="A2" s="25"/>
      <c r="B2" s="25"/>
      <c r="C2" s="25"/>
      <c r="D2" s="25"/>
      <c r="E2" s="56"/>
      <c r="F2" s="56"/>
      <c r="G2" s="116"/>
      <c r="H2" s="116"/>
      <c r="I2" s="116"/>
      <c r="J2" s="116"/>
      <c r="K2" s="25"/>
      <c r="L2" s="25"/>
    </row>
    <row r="3" spans="1:12" ht="41.45" customHeight="1">
      <c r="A3" s="193" t="s">
        <v>202</v>
      </c>
      <c r="B3" s="194"/>
      <c r="C3" s="194"/>
      <c r="D3" s="194"/>
      <c r="E3" s="194"/>
      <c r="F3" s="194"/>
      <c r="G3" s="194"/>
      <c r="H3" s="194"/>
      <c r="I3" s="26"/>
      <c r="J3" s="26"/>
      <c r="K3" s="26"/>
      <c r="L3" s="26"/>
    </row>
    <row r="4" spans="1:12" ht="18.75">
      <c r="A4" s="25"/>
      <c r="B4" s="27"/>
      <c r="C4" s="27"/>
      <c r="D4" s="27"/>
      <c r="E4" s="27"/>
      <c r="F4" s="27"/>
      <c r="G4" s="27"/>
      <c r="H4" s="28" t="s">
        <v>35</v>
      </c>
      <c r="I4" s="27"/>
      <c r="J4" s="27"/>
      <c r="K4" s="27"/>
      <c r="L4" s="27"/>
    </row>
    <row r="5" spans="1:12" s="30" customFormat="1" ht="132" customHeight="1">
      <c r="A5" s="29" t="s">
        <v>11</v>
      </c>
      <c r="B5" s="29" t="s">
        <v>36</v>
      </c>
      <c r="C5" s="29" t="s">
        <v>40</v>
      </c>
      <c r="D5" s="29" t="s">
        <v>47</v>
      </c>
      <c r="E5" s="29" t="s">
        <v>44</v>
      </c>
      <c r="F5" s="29" t="s">
        <v>100</v>
      </c>
      <c r="G5" s="29" t="s">
        <v>119</v>
      </c>
      <c r="H5" s="29" t="s">
        <v>37</v>
      </c>
    </row>
    <row r="6" spans="1:12" s="32" customFormat="1" ht="15.75">
      <c r="A6" s="31">
        <v>1</v>
      </c>
      <c r="B6" s="31">
        <v>2</v>
      </c>
      <c r="C6" s="31">
        <v>3</v>
      </c>
      <c r="D6" s="31">
        <v>4</v>
      </c>
      <c r="E6" s="31">
        <v>5</v>
      </c>
      <c r="F6" s="31">
        <v>6</v>
      </c>
      <c r="G6" s="31">
        <v>7</v>
      </c>
      <c r="H6" s="31">
        <v>8</v>
      </c>
    </row>
    <row r="7" spans="1:12" s="30" customFormat="1" ht="24.75" customHeight="1">
      <c r="A7" s="195" t="s">
        <v>60</v>
      </c>
      <c r="B7" s="196"/>
      <c r="C7" s="196"/>
      <c r="D7" s="196"/>
      <c r="E7" s="196"/>
      <c r="F7" s="196"/>
      <c r="G7" s="196"/>
      <c r="H7" s="197"/>
    </row>
    <row r="8" spans="1:12" s="30" customFormat="1" ht="15.75">
      <c r="A8" s="31">
        <v>1</v>
      </c>
      <c r="B8" s="38" t="s">
        <v>211</v>
      </c>
      <c r="C8" s="38" t="s">
        <v>211</v>
      </c>
      <c r="D8" s="38" t="s">
        <v>211</v>
      </c>
      <c r="E8" s="38" t="s">
        <v>211</v>
      </c>
      <c r="F8" s="38" t="s">
        <v>211</v>
      </c>
      <c r="G8" s="38" t="s">
        <v>211</v>
      </c>
      <c r="H8" s="38" t="s">
        <v>211</v>
      </c>
    </row>
    <row r="9" spans="1:12" s="30" customFormat="1" ht="15.75">
      <c r="A9" s="31">
        <v>2</v>
      </c>
      <c r="B9" s="38" t="s">
        <v>211</v>
      </c>
      <c r="C9" s="38" t="s">
        <v>211</v>
      </c>
      <c r="D9" s="38" t="s">
        <v>211</v>
      </c>
      <c r="E9" s="38" t="s">
        <v>211</v>
      </c>
      <c r="F9" s="38" t="s">
        <v>211</v>
      </c>
      <c r="G9" s="38" t="s">
        <v>211</v>
      </c>
      <c r="H9" s="38" t="s">
        <v>211</v>
      </c>
    </row>
    <row r="10" spans="1:12" s="30" customFormat="1" ht="15.75">
      <c r="A10" s="31" t="s">
        <v>24</v>
      </c>
      <c r="B10" s="38" t="s">
        <v>211</v>
      </c>
      <c r="C10" s="38" t="s">
        <v>211</v>
      </c>
      <c r="D10" s="38" t="s">
        <v>211</v>
      </c>
      <c r="E10" s="38" t="s">
        <v>211</v>
      </c>
      <c r="F10" s="38" t="s">
        <v>211</v>
      </c>
      <c r="G10" s="38" t="s">
        <v>211</v>
      </c>
      <c r="H10" s="38" t="s">
        <v>211</v>
      </c>
    </row>
    <row r="11" spans="1:12" s="30" customFormat="1" ht="15.75">
      <c r="A11" s="31" t="s">
        <v>38</v>
      </c>
      <c r="B11" s="38" t="s">
        <v>211</v>
      </c>
      <c r="C11" s="38" t="s">
        <v>211</v>
      </c>
      <c r="D11" s="38" t="s">
        <v>211</v>
      </c>
      <c r="E11" s="38" t="s">
        <v>211</v>
      </c>
      <c r="F11" s="38" t="s">
        <v>211</v>
      </c>
      <c r="G11" s="38" t="s">
        <v>211</v>
      </c>
      <c r="H11" s="38" t="s">
        <v>211</v>
      </c>
    </row>
    <row r="12" spans="1:12" s="30" customFormat="1" ht="23.25" customHeight="1">
      <c r="A12" s="195" t="s">
        <v>39</v>
      </c>
      <c r="B12" s="196"/>
      <c r="C12" s="196"/>
      <c r="D12" s="196"/>
      <c r="E12" s="196"/>
      <c r="F12" s="196"/>
      <c r="G12" s="196"/>
      <c r="H12" s="197"/>
    </row>
    <row r="13" spans="1:12" s="30" customFormat="1" ht="94.5" customHeight="1">
      <c r="A13" s="29" t="s">
        <v>11</v>
      </c>
      <c r="B13" s="29" t="s">
        <v>36</v>
      </c>
      <c r="C13" s="29" t="s">
        <v>40</v>
      </c>
      <c r="D13" s="29" t="s">
        <v>47</v>
      </c>
      <c r="E13" s="29" t="s">
        <v>44</v>
      </c>
      <c r="F13" s="29" t="s">
        <v>45</v>
      </c>
      <c r="G13" s="29" t="s">
        <v>119</v>
      </c>
      <c r="H13" s="29" t="s">
        <v>37</v>
      </c>
    </row>
    <row r="14" spans="1:12" s="32" customFormat="1" ht="15.75">
      <c r="A14" s="31">
        <v>1</v>
      </c>
      <c r="B14" s="31">
        <v>2</v>
      </c>
      <c r="C14" s="31">
        <v>3</v>
      </c>
      <c r="D14" s="31">
        <v>4</v>
      </c>
      <c r="E14" s="31">
        <v>5</v>
      </c>
      <c r="F14" s="31">
        <v>6</v>
      </c>
      <c r="G14" s="31">
        <v>7</v>
      </c>
      <c r="H14" s="31">
        <v>8</v>
      </c>
    </row>
    <row r="15" spans="1:12" s="30" customFormat="1" ht="15.75">
      <c r="A15" s="31">
        <v>1</v>
      </c>
      <c r="B15" s="38" t="s">
        <v>211</v>
      </c>
      <c r="C15" s="38" t="s">
        <v>211</v>
      </c>
      <c r="D15" s="38" t="s">
        <v>211</v>
      </c>
      <c r="E15" s="38" t="s">
        <v>211</v>
      </c>
      <c r="F15" s="38" t="s">
        <v>211</v>
      </c>
      <c r="G15" s="38" t="s">
        <v>211</v>
      </c>
      <c r="H15" s="38" t="s">
        <v>211</v>
      </c>
    </row>
    <row r="16" spans="1:12" s="30" customFormat="1" ht="15.75">
      <c r="A16" s="31">
        <v>2</v>
      </c>
      <c r="B16" s="38" t="s">
        <v>211</v>
      </c>
      <c r="C16" s="38" t="s">
        <v>211</v>
      </c>
      <c r="D16" s="38" t="s">
        <v>211</v>
      </c>
      <c r="E16" s="38" t="s">
        <v>211</v>
      </c>
      <c r="F16" s="38" t="s">
        <v>211</v>
      </c>
      <c r="G16" s="38" t="s">
        <v>211</v>
      </c>
      <c r="H16" s="38" t="s">
        <v>211</v>
      </c>
    </row>
    <row r="17" spans="1:8" s="30" customFormat="1" ht="15.75">
      <c r="A17" s="31" t="s">
        <v>24</v>
      </c>
      <c r="B17" s="38" t="s">
        <v>211</v>
      </c>
      <c r="C17" s="38" t="s">
        <v>211</v>
      </c>
      <c r="D17" s="38" t="s">
        <v>211</v>
      </c>
      <c r="E17" s="38" t="s">
        <v>211</v>
      </c>
      <c r="F17" s="38" t="s">
        <v>211</v>
      </c>
      <c r="G17" s="38" t="s">
        <v>211</v>
      </c>
      <c r="H17" s="38" t="s">
        <v>211</v>
      </c>
    </row>
    <row r="18" spans="1:8" s="30" customFormat="1" ht="15.75">
      <c r="A18" s="31" t="s">
        <v>38</v>
      </c>
      <c r="B18" s="38" t="s">
        <v>211</v>
      </c>
      <c r="C18" s="38" t="s">
        <v>211</v>
      </c>
      <c r="D18" s="38" t="s">
        <v>211</v>
      </c>
      <c r="E18" s="38" t="s">
        <v>211</v>
      </c>
      <c r="F18" s="38" t="s">
        <v>211</v>
      </c>
      <c r="G18" s="38" t="s">
        <v>211</v>
      </c>
      <c r="H18" s="38" t="s">
        <v>211</v>
      </c>
    </row>
    <row r="19" spans="1:8" s="30" customFormat="1" ht="15.75">
      <c r="A19" s="31" t="s">
        <v>0</v>
      </c>
      <c r="B19" s="38" t="s">
        <v>211</v>
      </c>
      <c r="C19" s="38" t="s">
        <v>211</v>
      </c>
      <c r="D19" s="38" t="s">
        <v>211</v>
      </c>
      <c r="E19" s="38" t="s">
        <v>211</v>
      </c>
      <c r="F19" s="38" t="s">
        <v>211</v>
      </c>
      <c r="G19" s="38" t="s">
        <v>211</v>
      </c>
      <c r="H19" s="38" t="s">
        <v>211</v>
      </c>
    </row>
    <row r="20" spans="1:8" s="30" customFormat="1" ht="15.75"/>
    <row r="21" spans="1:8" s="30" customFormat="1" ht="28.9" customHeight="1">
      <c r="A21" s="198" t="s">
        <v>101</v>
      </c>
      <c r="B21" s="198"/>
      <c r="C21" s="198"/>
      <c r="D21" s="198"/>
      <c r="E21" s="198"/>
      <c r="F21" s="198"/>
      <c r="G21" s="198"/>
      <c r="H21" s="198"/>
    </row>
    <row r="22" spans="1:8" s="30" customFormat="1" ht="12" customHeight="1">
      <c r="C22" s="192" t="s">
        <v>99</v>
      </c>
      <c r="D22" s="192"/>
      <c r="E22" s="192"/>
      <c r="F22" s="191"/>
      <c r="G22" s="191"/>
      <c r="H22" s="191"/>
    </row>
    <row r="23" spans="1:8" s="30" customFormat="1" ht="15.75"/>
    <row r="24" spans="1:8" s="30" customFormat="1" ht="15.75" customHeight="1">
      <c r="A24" s="159"/>
      <c r="B24" s="159"/>
      <c r="C24" s="158" t="s">
        <v>217</v>
      </c>
      <c r="D24" s="159"/>
      <c r="E24" s="159"/>
      <c r="F24" s="159"/>
    </row>
    <row r="25" spans="1:8" s="30" customFormat="1" ht="15.75"/>
    <row r="26" spans="1:8" s="30" customFormat="1" ht="15.75"/>
    <row r="27" spans="1:8" s="30" customFormat="1" ht="15.75"/>
    <row r="28" spans="1:8" s="30" customFormat="1" ht="15.75"/>
    <row r="29" spans="1:8" s="30" customFormat="1" ht="15.75"/>
    <row r="30" spans="1:8" s="30" customFormat="1" ht="15.75"/>
    <row r="31" spans="1:8" s="30" customFormat="1" ht="15.75"/>
    <row r="32" spans="1:8" s="30" customFormat="1" ht="15.75"/>
    <row r="33" s="30" customFormat="1" ht="15.75"/>
    <row r="34" s="30" customFormat="1" ht="15.75"/>
    <row r="35" s="30" customFormat="1" ht="15.75"/>
    <row r="36" s="30" customFormat="1" ht="15.75"/>
    <row r="37" s="30" customFormat="1" ht="15.75"/>
    <row r="38" s="30" customFormat="1" ht="15.75"/>
    <row r="39" s="30" customFormat="1" ht="15.75"/>
    <row r="40" s="30" customFormat="1" ht="15.75"/>
    <row r="41" s="30" customFormat="1" ht="15.75"/>
    <row r="42" s="30" customFormat="1" ht="15.75"/>
    <row r="43" s="30" customFormat="1" ht="15.75"/>
    <row r="44" s="30" customFormat="1" ht="15.75"/>
    <row r="45" s="30" customFormat="1" ht="15.75"/>
    <row r="46" s="30" customFormat="1" ht="15.75"/>
    <row r="47" s="30" customFormat="1" ht="15.75"/>
    <row r="48" s="30" customFormat="1" ht="15.75"/>
    <row r="49" s="30" customFormat="1" ht="15.75"/>
    <row r="50" s="30" customFormat="1" ht="15.75"/>
    <row r="51" s="30" customFormat="1" ht="15.75"/>
    <row r="52" s="30" customFormat="1" ht="15.75"/>
    <row r="53" s="30" customFormat="1" ht="15.75"/>
    <row r="54" s="30" customFormat="1" ht="15.75"/>
    <row r="55" s="30" customFormat="1" ht="15.75"/>
    <row r="56" s="30" customFormat="1" ht="15.75"/>
    <row r="57" s="30" customFormat="1" ht="15.75"/>
    <row r="58" s="30" customFormat="1" ht="15.75"/>
    <row r="59" s="30" customFormat="1" ht="15.75"/>
    <row r="60" s="30" customFormat="1" ht="15.75"/>
    <row r="61" s="30" customFormat="1" ht="15.75"/>
    <row r="62" s="30" customFormat="1" ht="15.75"/>
    <row r="63" s="30" customFormat="1" ht="15.75"/>
    <row r="64" s="30" customFormat="1" ht="15.75"/>
    <row r="65" s="30" customFormat="1" ht="15.75"/>
    <row r="66" s="30" customFormat="1" ht="15.75"/>
    <row r="67" s="30" customFormat="1" ht="15.75"/>
    <row r="68" s="30" customFormat="1" ht="15.75"/>
    <row r="69" s="30" customFormat="1" ht="15.75"/>
    <row r="70" s="30" customFormat="1" ht="15.75"/>
    <row r="71" s="30" customFormat="1" ht="15.75"/>
    <row r="72" s="30" customFormat="1" ht="15.75"/>
    <row r="73" s="30" customFormat="1" ht="15.75"/>
    <row r="74" s="33" customFormat="1" ht="15.75"/>
    <row r="75" s="33" customFormat="1" ht="15.75"/>
    <row r="76" s="33" customFormat="1" ht="15.75"/>
    <row r="77" s="33" customFormat="1" ht="15.75"/>
    <row r="78" s="33" customFormat="1" ht="15.75"/>
    <row r="79" s="33" customFormat="1" ht="15.75"/>
    <row r="80" s="33" customFormat="1" ht="15.75"/>
    <row r="81" s="33" customFormat="1" ht="15.75"/>
    <row r="82" s="33" customFormat="1" ht="15.75"/>
    <row r="83" s="33" customFormat="1" ht="15.75"/>
    <row r="84" s="33" customFormat="1" ht="15.75"/>
    <row r="85" s="33" customFormat="1" ht="15.75"/>
    <row r="86" s="33" customFormat="1" ht="15.75"/>
    <row r="87" s="33" customFormat="1" ht="15.75"/>
    <row r="88" s="33" customFormat="1" ht="15.75"/>
    <row r="89" s="33" customFormat="1" ht="15.75"/>
    <row r="90" s="33" customFormat="1" ht="15.75"/>
    <row r="91" s="33" customFormat="1" ht="15.75"/>
    <row r="92" s="33" customFormat="1" ht="15.75"/>
    <row r="93" s="33" customFormat="1" ht="15.75"/>
    <row r="94" s="33" customFormat="1" ht="15.75"/>
    <row r="95" s="33" customFormat="1" ht="15.75"/>
    <row r="96" s="33" customFormat="1" ht="15.75"/>
    <row r="97" s="33" customFormat="1" ht="15.75"/>
    <row r="98" s="33" customFormat="1" ht="15.75"/>
    <row r="99" s="33" customFormat="1" ht="15.75"/>
    <row r="100" s="33" customFormat="1" ht="15.75"/>
    <row r="101" s="33" customFormat="1" ht="15.75"/>
    <row r="102" s="33" customFormat="1" ht="15.75"/>
    <row r="103" s="33" customFormat="1" ht="15.75"/>
    <row r="104" s="33" customFormat="1" ht="15.75"/>
    <row r="105" s="33" customFormat="1" ht="15.75"/>
    <row r="106" s="33" customFormat="1" ht="15.75"/>
    <row r="107" s="33" customFormat="1" ht="15.75"/>
    <row r="108" s="33" customFormat="1" ht="15.75"/>
    <row r="109" s="33" customFormat="1" ht="15.75"/>
    <row r="110" s="33" customFormat="1" ht="15.75"/>
    <row r="111" s="33" customFormat="1" ht="15.75"/>
    <row r="112" s="33" customFormat="1" ht="15.75"/>
    <row r="113" s="33" customFormat="1" ht="15.75"/>
    <row r="114" s="33" customFormat="1" ht="15.75"/>
    <row r="115" s="33" customFormat="1" ht="15.75"/>
    <row r="116" s="33" customFormat="1" ht="15.75"/>
    <row r="117" s="33" customFormat="1" ht="15.75"/>
    <row r="118" s="33" customFormat="1" ht="15.75"/>
    <row r="119" s="33" customFormat="1" ht="15.75"/>
    <row r="120" s="33" customFormat="1" ht="15.75"/>
    <row r="121" s="33" customFormat="1" ht="15.75"/>
    <row r="122" s="33" customFormat="1" ht="15.75"/>
    <row r="123" s="33" customFormat="1" ht="15.75"/>
    <row r="124" s="33" customFormat="1" ht="15.75"/>
    <row r="125" s="33" customFormat="1" ht="15.75"/>
    <row r="126" s="33" customFormat="1" ht="15.75"/>
    <row r="127" s="33" customFormat="1" ht="15.75"/>
    <row r="128" s="33" customFormat="1" ht="15.75"/>
    <row r="129" s="33" customFormat="1" ht="15.75"/>
    <row r="130" s="33" customFormat="1" ht="15.75"/>
    <row r="131" s="33" customFormat="1" ht="15.75"/>
    <row r="132" s="33" customFormat="1" ht="15.75"/>
    <row r="133" s="33" customFormat="1" ht="15.75"/>
    <row r="134" s="33" customFormat="1" ht="15.75"/>
    <row r="135" s="33" customFormat="1" ht="15.75"/>
    <row r="136" s="33" customFormat="1" ht="15.75"/>
    <row r="137" s="33" customFormat="1" ht="15.75"/>
    <row r="138" s="33" customFormat="1" ht="15.75"/>
    <row r="139" s="33" customFormat="1" ht="15.75"/>
    <row r="140" s="33" customFormat="1" ht="15.75"/>
    <row r="141" s="33" customFormat="1" ht="15.75"/>
    <row r="142" s="33" customFormat="1" ht="15.75"/>
    <row r="143" s="33" customFormat="1" ht="15.75"/>
    <row r="144" s="33" customFormat="1" ht="15.75"/>
    <row r="145" s="33" customFormat="1" ht="15.75"/>
    <row r="146" s="33" customFormat="1" ht="15.75"/>
    <row r="147" s="33" customFormat="1" ht="15.75"/>
    <row r="148" s="33" customFormat="1" ht="15.75"/>
    <row r="149" s="33" customFormat="1" ht="15.75"/>
    <row r="150" s="33" customFormat="1" ht="15.75"/>
    <row r="151" s="33" customFormat="1" ht="15.75"/>
    <row r="152" s="33" customFormat="1" ht="15.75"/>
    <row r="153" s="33" customFormat="1" ht="15.75"/>
    <row r="154" s="33" customFormat="1" ht="15.75"/>
    <row r="155" s="33" customFormat="1" ht="15.75"/>
    <row r="156" s="33" customFormat="1" ht="15.75"/>
    <row r="157" s="33" customFormat="1" ht="15.75"/>
    <row r="158" s="33" customFormat="1" ht="15.75"/>
    <row r="159" s="33" customFormat="1" ht="15.75"/>
    <row r="160" s="33" customFormat="1" ht="15.75"/>
    <row r="161" s="33" customFormat="1" ht="15.75"/>
    <row r="162" s="33" customFormat="1" ht="15.75"/>
    <row r="163" s="33" customFormat="1" ht="15.75"/>
    <row r="164" s="33" customFormat="1" ht="15.75"/>
    <row r="165" s="33" customFormat="1" ht="15.75"/>
    <row r="166" s="33" customFormat="1" ht="15.75"/>
    <row r="167" s="33" customFormat="1" ht="15.75"/>
    <row r="168" s="33" customFormat="1" ht="15.75"/>
  </sheetData>
  <mergeCells count="9">
    <mergeCell ref="A24:B24"/>
    <mergeCell ref="F1:H1"/>
    <mergeCell ref="F22:H22"/>
    <mergeCell ref="C22:E22"/>
    <mergeCell ref="A3:H3"/>
    <mergeCell ref="A7:H7"/>
    <mergeCell ref="A12:H12"/>
    <mergeCell ref="A21:H21"/>
    <mergeCell ref="C24:F24"/>
  </mergeCells>
  <phoneticPr fontId="48" type="noConversion"/>
  <pageMargins left="0" right="0" top="0.74803149606299213" bottom="0.74803149606299213" header="0.31496062992125984" footer="0.31496062992125984"/>
  <pageSetup paperSize="9" scale="75" orientation="landscape" r:id="rId1"/>
  <headerFooter>
    <oddFooter>&amp;R&amp;P+11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K21"/>
  <sheetViews>
    <sheetView topLeftCell="A7" zoomScale="60" zoomScaleNormal="60" workbookViewId="0">
      <selection activeCell="M6" sqref="M6"/>
    </sheetView>
  </sheetViews>
  <sheetFormatPr defaultColWidth="9.140625" defaultRowHeight="15"/>
  <cols>
    <col min="1" max="1" width="17.7109375" style="3" customWidth="1"/>
    <col min="2" max="2" width="55.140625" style="3" customWidth="1"/>
    <col min="3" max="3" width="20.140625" style="3" customWidth="1"/>
    <col min="4" max="4" width="23.5703125" style="3" customWidth="1"/>
    <col min="5" max="5" width="19" style="3" customWidth="1"/>
    <col min="6" max="6" width="18.42578125" style="3" customWidth="1"/>
    <col min="7" max="7" width="17.5703125" style="3" customWidth="1"/>
    <col min="8" max="8" width="19.42578125" style="3" customWidth="1"/>
    <col min="9" max="9" width="14.42578125" style="3" customWidth="1"/>
    <col min="10" max="10" width="13.140625" style="3" customWidth="1"/>
    <col min="11" max="16384" width="9.140625" style="3"/>
  </cols>
  <sheetData>
    <row r="1" spans="1:11" ht="66.75" customHeight="1">
      <c r="A1" s="120"/>
      <c r="B1" s="120"/>
      <c r="C1" s="120"/>
      <c r="D1" s="120"/>
      <c r="E1" s="120"/>
      <c r="F1" s="120"/>
      <c r="G1" s="217" t="s">
        <v>212</v>
      </c>
      <c r="H1" s="217"/>
      <c r="I1" s="217"/>
      <c r="J1" s="217"/>
      <c r="K1" s="115"/>
    </row>
    <row r="2" spans="1:11" ht="18.75">
      <c r="A2" s="218" t="s">
        <v>236</v>
      </c>
      <c r="B2" s="218"/>
      <c r="C2" s="218"/>
      <c r="D2" s="218"/>
      <c r="E2" s="218"/>
      <c r="F2" s="218"/>
      <c r="G2" s="218"/>
      <c r="H2" s="218"/>
      <c r="I2" s="121"/>
      <c r="J2" s="121"/>
    </row>
    <row r="3" spans="1:11" ht="27" customHeight="1">
      <c r="A3" s="120"/>
      <c r="B3" s="120"/>
      <c r="C3" s="120"/>
      <c r="D3" s="120"/>
      <c r="E3" s="120"/>
      <c r="F3" s="120"/>
      <c r="G3" s="120"/>
      <c r="H3" s="120"/>
      <c r="I3" s="120"/>
      <c r="J3" s="120"/>
    </row>
    <row r="4" spans="1:11" ht="48.6" customHeight="1">
      <c r="A4" s="199" t="s">
        <v>41</v>
      </c>
      <c r="B4" s="199" t="s">
        <v>110</v>
      </c>
      <c r="C4" s="199" t="s">
        <v>113</v>
      </c>
      <c r="D4" s="199"/>
      <c r="E4" s="199" t="s">
        <v>111</v>
      </c>
      <c r="F4" s="199" t="s">
        <v>42</v>
      </c>
      <c r="G4" s="199"/>
      <c r="H4" s="199"/>
      <c r="I4" s="199"/>
      <c r="J4" s="199"/>
    </row>
    <row r="5" spans="1:11" ht="81" customHeight="1">
      <c r="A5" s="199"/>
      <c r="B5" s="199"/>
      <c r="C5" s="122" t="s">
        <v>102</v>
      </c>
      <c r="D5" s="142" t="s">
        <v>103</v>
      </c>
      <c r="E5" s="199"/>
      <c r="F5" s="122" t="s">
        <v>116</v>
      </c>
      <c r="G5" s="122" t="s">
        <v>114</v>
      </c>
      <c r="H5" s="122" t="s">
        <v>115</v>
      </c>
      <c r="I5" s="122" t="s">
        <v>117</v>
      </c>
      <c r="J5" s="122" t="s">
        <v>118</v>
      </c>
    </row>
    <row r="6" spans="1:11" ht="81" customHeight="1">
      <c r="A6" s="209" t="s">
        <v>223</v>
      </c>
      <c r="B6" s="138" t="s">
        <v>220</v>
      </c>
      <c r="C6" s="204" t="s">
        <v>225</v>
      </c>
      <c r="D6" s="207" t="s">
        <v>226</v>
      </c>
      <c r="E6" s="219" t="s">
        <v>229</v>
      </c>
      <c r="F6" s="123">
        <v>0</v>
      </c>
      <c r="G6" s="123">
        <v>0</v>
      </c>
      <c r="H6" s="123">
        <v>0</v>
      </c>
      <c r="I6" s="123">
        <v>0</v>
      </c>
      <c r="J6" s="123">
        <v>0</v>
      </c>
    </row>
    <row r="7" spans="1:11" ht="31.5" customHeight="1">
      <c r="A7" s="210"/>
      <c r="B7" s="138" t="s">
        <v>213</v>
      </c>
      <c r="C7" s="205"/>
      <c r="D7" s="207"/>
      <c r="E7" s="220"/>
      <c r="F7" s="123">
        <v>49</v>
      </c>
      <c r="G7" s="123">
        <v>49</v>
      </c>
      <c r="H7" s="123">
        <v>49</v>
      </c>
      <c r="I7" s="123">
        <v>49</v>
      </c>
      <c r="J7" s="123">
        <v>49</v>
      </c>
    </row>
    <row r="8" spans="1:11" ht="47.25">
      <c r="A8" s="210"/>
      <c r="B8" s="138" t="s">
        <v>214</v>
      </c>
      <c r="C8" s="205"/>
      <c r="D8" s="207"/>
      <c r="E8" s="220"/>
      <c r="F8" s="123">
        <v>7</v>
      </c>
      <c r="G8" s="123">
        <v>7</v>
      </c>
      <c r="H8" s="123">
        <v>7</v>
      </c>
      <c r="I8" s="123">
        <v>7</v>
      </c>
      <c r="J8" s="123">
        <v>7</v>
      </c>
    </row>
    <row r="9" spans="1:11" ht="220.5">
      <c r="A9" s="210"/>
      <c r="B9" s="140" t="s">
        <v>221</v>
      </c>
      <c r="C9" s="206"/>
      <c r="D9" s="207"/>
      <c r="E9" s="220"/>
      <c r="F9" s="123">
        <v>0</v>
      </c>
      <c r="G9" s="123">
        <v>0</v>
      </c>
      <c r="H9" s="123">
        <v>0</v>
      </c>
      <c r="I9" s="123">
        <v>0</v>
      </c>
      <c r="J9" s="123">
        <v>0</v>
      </c>
    </row>
    <row r="10" spans="1:11" ht="18.75">
      <c r="A10" s="210"/>
      <c r="B10" s="139" t="s">
        <v>222</v>
      </c>
      <c r="C10" s="143" t="s">
        <v>227</v>
      </c>
      <c r="D10" s="207"/>
      <c r="E10" s="220"/>
      <c r="F10" s="123">
        <v>0</v>
      </c>
      <c r="G10" s="123"/>
      <c r="H10" s="123"/>
      <c r="I10" s="123"/>
      <c r="J10" s="123"/>
    </row>
    <row r="11" spans="1:11" ht="15.75">
      <c r="A11" s="211"/>
      <c r="B11" s="139" t="s">
        <v>215</v>
      </c>
      <c r="C11" s="144" t="s">
        <v>227</v>
      </c>
      <c r="D11" s="207"/>
      <c r="E11" s="221"/>
      <c r="F11" s="123">
        <v>0</v>
      </c>
      <c r="G11" s="123"/>
      <c r="H11" s="123"/>
      <c r="I11" s="123"/>
      <c r="J11" s="123"/>
    </row>
    <row r="12" spans="1:11" ht="15.75">
      <c r="A12" s="145"/>
      <c r="B12" s="146" t="s">
        <v>231</v>
      </c>
      <c r="C12" s="144"/>
      <c r="D12" s="147"/>
      <c r="E12" s="141"/>
      <c r="F12" s="123">
        <f>SUM(F6:F11)</f>
        <v>56</v>
      </c>
      <c r="G12" s="123">
        <f t="shared" ref="G12:J12" si="0">SUM(G6:G11)</f>
        <v>56</v>
      </c>
      <c r="H12" s="123">
        <f t="shared" si="0"/>
        <v>56</v>
      </c>
      <c r="I12" s="123">
        <f t="shared" si="0"/>
        <v>56</v>
      </c>
      <c r="J12" s="123">
        <f t="shared" si="0"/>
        <v>56</v>
      </c>
    </row>
    <row r="13" spans="1:11" ht="15" customHeight="1">
      <c r="A13" s="214" t="s">
        <v>224</v>
      </c>
      <c r="B13" s="200" t="s">
        <v>216</v>
      </c>
      <c r="C13" s="202" t="s">
        <v>227</v>
      </c>
      <c r="D13" s="207" t="s">
        <v>228</v>
      </c>
      <c r="E13" s="215" t="s">
        <v>230</v>
      </c>
      <c r="F13" s="212">
        <v>0</v>
      </c>
      <c r="G13" s="212">
        <v>0</v>
      </c>
      <c r="H13" s="212">
        <v>0</v>
      </c>
      <c r="I13" s="212">
        <v>0</v>
      </c>
      <c r="J13" s="212">
        <v>0</v>
      </c>
    </row>
    <row r="14" spans="1:11" ht="145.5" customHeight="1">
      <c r="A14" s="201"/>
      <c r="B14" s="201"/>
      <c r="C14" s="203"/>
      <c r="D14" s="208"/>
      <c r="E14" s="216"/>
      <c r="F14" s="213"/>
      <c r="G14" s="213"/>
      <c r="H14" s="213"/>
      <c r="I14" s="213"/>
      <c r="J14" s="213"/>
    </row>
    <row r="15" spans="1:11">
      <c r="A15" s="148"/>
      <c r="B15" s="148" t="s">
        <v>232</v>
      </c>
      <c r="C15" s="148"/>
      <c r="D15" s="148"/>
      <c r="E15" s="148"/>
      <c r="F15" s="149">
        <f>F12+F13</f>
        <v>56</v>
      </c>
      <c r="G15" s="149">
        <f t="shared" ref="G15:J15" si="1">G12+G13</f>
        <v>56</v>
      </c>
      <c r="H15" s="149">
        <f t="shared" si="1"/>
        <v>56</v>
      </c>
      <c r="I15" s="149">
        <f t="shared" si="1"/>
        <v>56</v>
      </c>
      <c r="J15" s="149">
        <f t="shared" si="1"/>
        <v>56</v>
      </c>
    </row>
    <row r="16" spans="1:11" ht="15" customHeight="1">
      <c r="A16" s="158" t="s">
        <v>217</v>
      </c>
      <c r="B16" s="159"/>
      <c r="C16" s="159"/>
      <c r="D16" s="159"/>
      <c r="E16" s="120"/>
      <c r="F16" s="120"/>
      <c r="G16" s="120"/>
      <c r="H16" s="120"/>
      <c r="I16" s="120"/>
      <c r="J16" s="120"/>
    </row>
    <row r="17" spans="1:10">
      <c r="A17" s="120"/>
      <c r="B17" s="120"/>
      <c r="C17" s="120"/>
      <c r="D17" s="120"/>
      <c r="E17" s="120"/>
      <c r="F17" s="120"/>
      <c r="G17" s="120"/>
      <c r="H17" s="120"/>
      <c r="I17" s="120"/>
      <c r="J17" s="120"/>
    </row>
    <row r="18" spans="1:10">
      <c r="A18" s="120"/>
      <c r="B18" s="120"/>
      <c r="C18" s="120"/>
      <c r="D18" s="120"/>
      <c r="E18" s="120"/>
      <c r="F18" s="120"/>
      <c r="G18" s="120"/>
      <c r="H18" s="120"/>
      <c r="I18" s="120"/>
      <c r="J18" s="120"/>
    </row>
    <row r="19" spans="1:10">
      <c r="A19" s="120"/>
      <c r="B19" s="120"/>
      <c r="C19" s="120"/>
      <c r="D19" s="120"/>
      <c r="E19" s="120"/>
      <c r="F19" s="120"/>
      <c r="G19" s="120"/>
      <c r="H19" s="120"/>
      <c r="I19" s="120"/>
      <c r="J19" s="120"/>
    </row>
    <row r="20" spans="1:10">
      <c r="A20" s="120"/>
      <c r="B20" s="120"/>
      <c r="C20" s="120"/>
      <c r="D20" s="120"/>
      <c r="E20" s="120"/>
      <c r="F20" s="120"/>
      <c r="G20" s="120"/>
      <c r="H20" s="120"/>
      <c r="I20" s="120"/>
      <c r="J20" s="120"/>
    </row>
    <row r="21" spans="1:10">
      <c r="A21" s="120"/>
      <c r="B21" s="120"/>
      <c r="C21" s="120"/>
      <c r="D21" s="120"/>
      <c r="E21" s="120"/>
      <c r="F21" s="120"/>
      <c r="G21" s="120"/>
      <c r="H21" s="120"/>
      <c r="I21" s="120"/>
      <c r="J21" s="120"/>
    </row>
  </sheetData>
  <mergeCells count="22">
    <mergeCell ref="I13:I14"/>
    <mergeCell ref="A13:A14"/>
    <mergeCell ref="E13:E14"/>
    <mergeCell ref="G1:J1"/>
    <mergeCell ref="A2:H2"/>
    <mergeCell ref="E4:E5"/>
    <mergeCell ref="F4:J4"/>
    <mergeCell ref="J13:J14"/>
    <mergeCell ref="F13:F14"/>
    <mergeCell ref="G13:G14"/>
    <mergeCell ref="H13:H14"/>
    <mergeCell ref="E6:E11"/>
    <mergeCell ref="A16:D16"/>
    <mergeCell ref="A4:A5"/>
    <mergeCell ref="B4:B5"/>
    <mergeCell ref="C4:D4"/>
    <mergeCell ref="B13:B14"/>
    <mergeCell ref="C13:C14"/>
    <mergeCell ref="C6:C9"/>
    <mergeCell ref="D6:D11"/>
    <mergeCell ref="D13:D14"/>
    <mergeCell ref="A6:A11"/>
  </mergeCells>
  <phoneticPr fontId="48" type="noConversion"/>
  <printOptions horizontalCentered="1"/>
  <pageMargins left="0" right="0" top="0" bottom="0" header="0" footer="0"/>
  <pageSetup paperSize="9" scale="67" orientation="landscape" r:id="rId1"/>
  <headerFooter>
    <oddFooter>&amp;R&amp;P+12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H56"/>
  <sheetViews>
    <sheetView workbookViewId="0">
      <selection activeCell="G23" sqref="G23"/>
    </sheetView>
  </sheetViews>
  <sheetFormatPr defaultColWidth="9.140625" defaultRowHeight="15"/>
  <cols>
    <col min="1" max="1" width="7.7109375" style="82" customWidth="1"/>
    <col min="2" max="2" width="73" style="83" customWidth="1"/>
    <col min="3" max="3" width="15" style="83" customWidth="1"/>
    <col min="4" max="4" width="14.140625" style="83" customWidth="1"/>
    <col min="5" max="7" width="14.42578125" style="83" customWidth="1"/>
    <col min="8" max="8" width="18.85546875" style="83" customWidth="1"/>
    <col min="9" max="16384" width="9.140625" style="83"/>
  </cols>
  <sheetData>
    <row r="1" spans="1:8" ht="70.5" customHeight="1">
      <c r="E1" s="169" t="s">
        <v>210</v>
      </c>
      <c r="F1" s="169"/>
      <c r="G1" s="169"/>
      <c r="H1" s="169"/>
    </row>
    <row r="2" spans="1:8" ht="22.5" customHeight="1">
      <c r="A2" s="226" t="s">
        <v>138</v>
      </c>
      <c r="B2" s="226"/>
      <c r="C2" s="226"/>
      <c r="D2" s="226"/>
      <c r="E2" s="226"/>
      <c r="F2" s="226"/>
      <c r="G2" s="226"/>
      <c r="H2" s="226"/>
    </row>
    <row r="3" spans="1:8" ht="16.5" customHeight="1">
      <c r="A3" s="227" t="s">
        <v>139</v>
      </c>
      <c r="B3" s="227"/>
      <c r="C3" s="227"/>
      <c r="D3" s="227"/>
      <c r="E3" s="227"/>
      <c r="F3" s="227"/>
      <c r="G3" s="227"/>
      <c r="H3" s="227"/>
    </row>
    <row r="4" spans="1:8" ht="7.5" customHeight="1">
      <c r="A4" s="84"/>
      <c r="B4" s="84"/>
      <c r="C4" s="84"/>
      <c r="D4" s="84"/>
      <c r="E4" s="84"/>
      <c r="F4" s="84"/>
      <c r="G4" s="84"/>
      <c r="H4" s="84"/>
    </row>
    <row r="5" spans="1:8">
      <c r="A5" s="236" t="s">
        <v>218</v>
      </c>
      <c r="B5" s="237"/>
      <c r="C5" s="237"/>
      <c r="D5" s="238"/>
      <c r="E5" s="84"/>
      <c r="F5" s="84"/>
      <c r="G5" s="84"/>
      <c r="H5" s="84"/>
    </row>
    <row r="6" spans="1:8">
      <c r="A6" s="83"/>
      <c r="H6" s="85" t="s">
        <v>35</v>
      </c>
    </row>
    <row r="7" spans="1:8" s="88" customFormat="1" ht="95.25" customHeight="1">
      <c r="A7" s="86" t="s">
        <v>11</v>
      </c>
      <c r="B7" s="86" t="s">
        <v>1</v>
      </c>
      <c r="C7" s="81" t="s">
        <v>140</v>
      </c>
      <c r="D7" s="127" t="s">
        <v>233</v>
      </c>
      <c r="E7" s="87" t="s">
        <v>121</v>
      </c>
      <c r="F7" s="87" t="s">
        <v>122</v>
      </c>
      <c r="G7" s="87" t="s">
        <v>123</v>
      </c>
      <c r="H7" s="81" t="s">
        <v>141</v>
      </c>
    </row>
    <row r="8" spans="1:8" s="82" customFormat="1">
      <c r="A8" s="89">
        <v>1</v>
      </c>
      <c r="B8" s="89">
        <v>2</v>
      </c>
      <c r="C8" s="90">
        <v>3</v>
      </c>
      <c r="D8" s="90">
        <v>4</v>
      </c>
      <c r="E8" s="90">
        <v>5</v>
      </c>
      <c r="F8" s="90">
        <v>6</v>
      </c>
      <c r="G8" s="90">
        <v>7</v>
      </c>
      <c r="H8" s="89">
        <v>8</v>
      </c>
    </row>
    <row r="9" spans="1:8" s="88" customFormat="1" ht="36.75" customHeight="1">
      <c r="A9" s="228" t="s">
        <v>200</v>
      </c>
      <c r="B9" s="229"/>
      <c r="C9" s="130" t="s">
        <v>142</v>
      </c>
      <c r="D9" s="155">
        <f>D13</f>
        <v>4837</v>
      </c>
      <c r="E9" s="152">
        <f>E10</f>
        <v>752</v>
      </c>
      <c r="F9" s="92">
        <f>F10</f>
        <v>797.6</v>
      </c>
      <c r="G9" s="92">
        <f>G10</f>
        <v>797.6</v>
      </c>
      <c r="H9" s="91" t="s">
        <v>142</v>
      </c>
    </row>
    <row r="10" spans="1:8" s="94" customFormat="1" ht="36" customHeight="1">
      <c r="A10" s="230" t="s">
        <v>143</v>
      </c>
      <c r="B10" s="231"/>
      <c r="C10" s="131">
        <v>478.8</v>
      </c>
      <c r="D10" s="154">
        <f>D13</f>
        <v>4837</v>
      </c>
      <c r="E10" s="152">
        <f>E13</f>
        <v>752</v>
      </c>
      <c r="F10" s="92">
        <f>F13</f>
        <v>797.6</v>
      </c>
      <c r="G10" s="92">
        <f>G13</f>
        <v>797.6</v>
      </c>
      <c r="H10" s="93" t="s">
        <v>142</v>
      </c>
    </row>
    <row r="11" spans="1:8" s="94" customFormat="1" ht="15" customHeight="1">
      <c r="A11" s="232" t="s">
        <v>84</v>
      </c>
      <c r="B11" s="233"/>
      <c r="C11" s="132"/>
      <c r="D11" s="132"/>
      <c r="E11" s="153"/>
      <c r="F11" s="95"/>
      <c r="G11" s="95"/>
      <c r="H11" s="96"/>
    </row>
    <row r="12" spans="1:8" s="94" customFormat="1" ht="19.5" customHeight="1">
      <c r="A12" s="234" t="s">
        <v>144</v>
      </c>
      <c r="B12" s="235"/>
      <c r="C12" s="131">
        <v>12.1</v>
      </c>
      <c r="D12" s="131">
        <v>2.4</v>
      </c>
      <c r="E12" s="152">
        <v>0.3</v>
      </c>
      <c r="F12" s="92">
        <v>0</v>
      </c>
      <c r="G12" s="92">
        <v>0</v>
      </c>
      <c r="H12" s="96" t="s">
        <v>142</v>
      </c>
    </row>
    <row r="13" spans="1:8" s="94" customFormat="1" ht="39" customHeight="1">
      <c r="A13" s="230" t="s">
        <v>145</v>
      </c>
      <c r="B13" s="231"/>
      <c r="C13" s="132">
        <f>C15+C16+C24+C32</f>
        <v>1898.3</v>
      </c>
      <c r="D13" s="151">
        <f>D16+D24</f>
        <v>4837</v>
      </c>
      <c r="E13" s="153">
        <f>E15+E16+E24+E32</f>
        <v>752</v>
      </c>
      <c r="F13" s="95">
        <f>F15+F16+F24+F32</f>
        <v>797.6</v>
      </c>
      <c r="G13" s="95">
        <f>G15+G16+G24+G32</f>
        <v>797.6</v>
      </c>
      <c r="H13" s="93" t="s">
        <v>142</v>
      </c>
    </row>
    <row r="14" spans="1:8" s="94" customFormat="1" ht="15" customHeight="1">
      <c r="A14" s="239" t="s">
        <v>91</v>
      </c>
      <c r="B14" s="240"/>
      <c r="C14" s="132"/>
      <c r="D14" s="132"/>
      <c r="E14" s="95"/>
      <c r="F14" s="95"/>
      <c r="G14" s="95"/>
      <c r="H14" s="93"/>
    </row>
    <row r="15" spans="1:8" s="94" customFormat="1" ht="33.75" customHeight="1">
      <c r="A15" s="97">
        <v>1</v>
      </c>
      <c r="B15" s="98" t="s">
        <v>146</v>
      </c>
      <c r="C15" s="156">
        <v>1096.3</v>
      </c>
      <c r="D15" s="131"/>
      <c r="E15" s="92"/>
      <c r="F15" s="92"/>
      <c r="G15" s="92"/>
      <c r="H15" s="93" t="s">
        <v>142</v>
      </c>
    </row>
    <row r="16" spans="1:8" s="94" customFormat="1" ht="22.5" customHeight="1">
      <c r="A16" s="97">
        <v>2</v>
      </c>
      <c r="B16" s="98" t="s">
        <v>147</v>
      </c>
      <c r="C16" s="132">
        <v>149.19999999999999</v>
      </c>
      <c r="D16" s="151">
        <f>D18+D19+D20</f>
        <v>4083.1</v>
      </c>
      <c r="E16" s="95">
        <v>31.7</v>
      </c>
      <c r="F16" s="95">
        <f>F18+F19+F20</f>
        <v>0</v>
      </c>
      <c r="G16" s="95">
        <f>G18+G19+G20</f>
        <v>0</v>
      </c>
      <c r="H16" s="93" t="s">
        <v>142</v>
      </c>
    </row>
    <row r="17" spans="1:8">
      <c r="A17" s="99"/>
      <c r="B17" s="100" t="s">
        <v>91</v>
      </c>
      <c r="C17" s="133"/>
      <c r="D17" s="133"/>
      <c r="E17" s="101"/>
      <c r="F17" s="101"/>
      <c r="G17" s="101"/>
      <c r="H17" s="96" t="s">
        <v>142</v>
      </c>
    </row>
    <row r="18" spans="1:8">
      <c r="A18" s="99" t="s">
        <v>85</v>
      </c>
      <c r="B18" s="102" t="s">
        <v>148</v>
      </c>
      <c r="C18" s="134">
        <v>149.19999999999999</v>
      </c>
      <c r="D18" s="150">
        <v>4083.1</v>
      </c>
      <c r="E18" s="103">
        <v>31.7</v>
      </c>
      <c r="F18" s="103">
        <v>0</v>
      </c>
      <c r="G18" s="103">
        <v>0</v>
      </c>
      <c r="H18" s="96" t="s">
        <v>142</v>
      </c>
    </row>
    <row r="19" spans="1:8">
      <c r="A19" s="99" t="s">
        <v>86</v>
      </c>
      <c r="B19" s="104" t="s">
        <v>149</v>
      </c>
      <c r="C19" s="134"/>
      <c r="D19" s="134"/>
      <c r="E19" s="103"/>
      <c r="F19" s="103"/>
      <c r="G19" s="103"/>
      <c r="H19" s="96" t="s">
        <v>142</v>
      </c>
    </row>
    <row r="20" spans="1:8" ht="30">
      <c r="A20" s="99" t="s">
        <v>87</v>
      </c>
      <c r="B20" s="104" t="s">
        <v>150</v>
      </c>
      <c r="C20" s="134"/>
      <c r="D20" s="134"/>
      <c r="E20" s="103"/>
      <c r="F20" s="103"/>
      <c r="G20" s="103"/>
      <c r="H20" s="96" t="s">
        <v>142</v>
      </c>
    </row>
    <row r="21" spans="1:8">
      <c r="A21" s="241" t="s">
        <v>84</v>
      </c>
      <c r="B21" s="242"/>
      <c r="C21" s="134"/>
      <c r="D21" s="134"/>
      <c r="E21" s="103"/>
      <c r="F21" s="103"/>
      <c r="G21" s="103"/>
      <c r="H21" s="96"/>
    </row>
    <row r="22" spans="1:8" ht="30">
      <c r="A22" s="99" t="s">
        <v>88</v>
      </c>
      <c r="B22" s="104" t="s">
        <v>199</v>
      </c>
      <c r="C22" s="134"/>
      <c r="D22" s="135" t="s">
        <v>142</v>
      </c>
      <c r="E22" s="103"/>
      <c r="F22" s="103"/>
      <c r="G22" s="103"/>
      <c r="H22" s="106" t="s">
        <v>142</v>
      </c>
    </row>
    <row r="23" spans="1:8" ht="60">
      <c r="A23" s="99" t="s">
        <v>151</v>
      </c>
      <c r="B23" s="104" t="s">
        <v>152</v>
      </c>
      <c r="C23" s="134"/>
      <c r="D23" s="134"/>
      <c r="E23" s="103"/>
      <c r="F23" s="103"/>
      <c r="G23" s="103"/>
      <c r="H23" s="106" t="s">
        <v>142</v>
      </c>
    </row>
    <row r="24" spans="1:8" s="94" customFormat="1" ht="14.25">
      <c r="A24" s="97">
        <v>3</v>
      </c>
      <c r="B24" s="98" t="s">
        <v>153</v>
      </c>
      <c r="C24" s="132">
        <f>C26+C27+C28+C29+C30+C31</f>
        <v>652.79999999999995</v>
      </c>
      <c r="D24" s="132">
        <f>D26+D27+D28+D29+D30+D31</f>
        <v>753.9</v>
      </c>
      <c r="E24" s="95">
        <f>E26+E27+E28+E29+E30+E31</f>
        <v>720.3</v>
      </c>
      <c r="F24" s="95">
        <f>F26+F27+F28+F29+F30+F31</f>
        <v>797.6</v>
      </c>
      <c r="G24" s="95">
        <f>G26+G27+G28+G29+G30+G31</f>
        <v>797.6</v>
      </c>
      <c r="H24" s="93" t="s">
        <v>142</v>
      </c>
    </row>
    <row r="25" spans="1:8">
      <c r="A25" s="222" t="s">
        <v>91</v>
      </c>
      <c r="B25" s="223"/>
      <c r="C25" s="133"/>
      <c r="D25" s="133"/>
      <c r="E25" s="101"/>
      <c r="F25" s="101"/>
      <c r="G25" s="101"/>
      <c r="H25" s="96"/>
    </row>
    <row r="26" spans="1:8">
      <c r="A26" s="99" t="s">
        <v>154</v>
      </c>
      <c r="B26" s="102" t="s">
        <v>155</v>
      </c>
      <c r="C26" s="134">
        <v>652.79999999999995</v>
      </c>
      <c r="D26" s="134">
        <v>753.9</v>
      </c>
      <c r="E26" s="103">
        <v>720.3</v>
      </c>
      <c r="F26" s="103">
        <v>797.6</v>
      </c>
      <c r="G26" s="103">
        <v>797.6</v>
      </c>
      <c r="H26" s="96" t="s">
        <v>142</v>
      </c>
    </row>
    <row r="27" spans="1:8" ht="60">
      <c r="A27" s="99" t="s">
        <v>156</v>
      </c>
      <c r="B27" s="104" t="s">
        <v>157</v>
      </c>
      <c r="C27" s="134"/>
      <c r="D27" s="134"/>
      <c r="E27" s="103"/>
      <c r="F27" s="103"/>
      <c r="G27" s="103"/>
      <c r="H27" s="96" t="s">
        <v>142</v>
      </c>
    </row>
    <row r="28" spans="1:8" ht="45">
      <c r="A28" s="99" t="s">
        <v>158</v>
      </c>
      <c r="B28" s="104" t="s">
        <v>159</v>
      </c>
      <c r="C28" s="134"/>
      <c r="D28" s="134"/>
      <c r="E28" s="103"/>
      <c r="F28" s="103"/>
      <c r="G28" s="103"/>
      <c r="H28" s="96" t="s">
        <v>142</v>
      </c>
    </row>
    <row r="29" spans="1:8" ht="45">
      <c r="A29" s="99" t="s">
        <v>160</v>
      </c>
      <c r="B29" s="104" t="s">
        <v>161</v>
      </c>
      <c r="C29" s="134"/>
      <c r="D29" s="134"/>
      <c r="E29" s="103"/>
      <c r="F29" s="103"/>
      <c r="G29" s="103"/>
      <c r="H29" s="96" t="s">
        <v>142</v>
      </c>
    </row>
    <row r="30" spans="1:8" ht="60">
      <c r="A30" s="99" t="s">
        <v>162</v>
      </c>
      <c r="B30" s="104" t="s">
        <v>163</v>
      </c>
      <c r="C30" s="134"/>
      <c r="D30" s="134"/>
      <c r="E30" s="103"/>
      <c r="F30" s="103"/>
      <c r="G30" s="103"/>
      <c r="H30" s="96" t="s">
        <v>142</v>
      </c>
    </row>
    <row r="31" spans="1:8" ht="45">
      <c r="A31" s="99" t="s">
        <v>164</v>
      </c>
      <c r="B31" s="104" t="s">
        <v>165</v>
      </c>
      <c r="C31" s="134"/>
      <c r="D31" s="134"/>
      <c r="E31" s="103"/>
      <c r="F31" s="103"/>
      <c r="G31" s="103"/>
      <c r="H31" s="96" t="s">
        <v>142</v>
      </c>
    </row>
    <row r="32" spans="1:8" ht="28.5">
      <c r="A32" s="97">
        <v>4</v>
      </c>
      <c r="B32" s="98" t="s">
        <v>166</v>
      </c>
      <c r="C32" s="132">
        <f>C34+C35+C36+C37+C38+C39+C40+C41+C42+C43+C44</f>
        <v>0</v>
      </c>
      <c r="D32" s="132">
        <f>D34+D35+D36+D37+D38+D39+D40+D41+D42+D43+D44</f>
        <v>0</v>
      </c>
      <c r="E32" s="95">
        <f>E34+E35+E36+E37+E38+E39+E40+E41+E42+E43+E44</f>
        <v>0</v>
      </c>
      <c r="F32" s="95">
        <f>F34+F35+F36+F37+F38+F39+F40+F41+F42+F43+F44</f>
        <v>0</v>
      </c>
      <c r="G32" s="95">
        <f>G34+G35+G36+G37+G38+G39+G40+G41+G42+G43+G44</f>
        <v>0</v>
      </c>
      <c r="H32" s="93" t="s">
        <v>142</v>
      </c>
    </row>
    <row r="33" spans="1:8">
      <c r="A33" s="222" t="s">
        <v>43</v>
      </c>
      <c r="B33" s="223"/>
      <c r="C33" s="133"/>
      <c r="D33" s="133"/>
      <c r="E33" s="101"/>
      <c r="F33" s="101"/>
      <c r="G33" s="101"/>
      <c r="H33" s="96"/>
    </row>
    <row r="34" spans="1:8">
      <c r="A34" s="99" t="s">
        <v>167</v>
      </c>
      <c r="B34" s="102" t="s">
        <v>168</v>
      </c>
      <c r="C34" s="134"/>
      <c r="D34" s="134"/>
      <c r="E34" s="103"/>
      <c r="F34" s="103"/>
      <c r="G34" s="103"/>
      <c r="H34" s="107"/>
    </row>
    <row r="35" spans="1:8">
      <c r="A35" s="99" t="s">
        <v>169</v>
      </c>
      <c r="B35" s="104" t="s">
        <v>170</v>
      </c>
      <c r="C35" s="134"/>
      <c r="D35" s="134"/>
      <c r="E35" s="103"/>
      <c r="F35" s="103"/>
      <c r="G35" s="103"/>
      <c r="H35" s="107"/>
    </row>
    <row r="36" spans="1:8">
      <c r="A36" s="99" t="s">
        <v>171</v>
      </c>
      <c r="B36" s="108" t="s">
        <v>172</v>
      </c>
      <c r="C36" s="134"/>
      <c r="D36" s="134"/>
      <c r="E36" s="103"/>
      <c r="F36" s="103"/>
      <c r="G36" s="103"/>
      <c r="H36" s="107"/>
    </row>
    <row r="37" spans="1:8" ht="30">
      <c r="A37" s="99" t="s">
        <v>173</v>
      </c>
      <c r="B37" s="109" t="s">
        <v>174</v>
      </c>
      <c r="C37" s="134"/>
      <c r="D37" s="134"/>
      <c r="E37" s="103"/>
      <c r="F37" s="103"/>
      <c r="G37" s="103"/>
      <c r="H37" s="107"/>
    </row>
    <row r="38" spans="1:8">
      <c r="A38" s="99" t="s">
        <v>175</v>
      </c>
      <c r="B38" s="102" t="s">
        <v>176</v>
      </c>
      <c r="C38" s="134"/>
      <c r="D38" s="134"/>
      <c r="E38" s="103"/>
      <c r="F38" s="103"/>
      <c r="G38" s="103"/>
      <c r="H38" s="107"/>
    </row>
    <row r="39" spans="1:8">
      <c r="A39" s="99" t="s">
        <v>177</v>
      </c>
      <c r="B39" s="102" t="s">
        <v>178</v>
      </c>
      <c r="C39" s="134"/>
      <c r="D39" s="134"/>
      <c r="E39" s="103"/>
      <c r="F39" s="103"/>
      <c r="G39" s="103"/>
      <c r="H39" s="107"/>
    </row>
    <row r="40" spans="1:8">
      <c r="A40" s="99" t="s">
        <v>179</v>
      </c>
      <c r="B40" s="108" t="s">
        <v>180</v>
      </c>
      <c r="C40" s="134"/>
      <c r="D40" s="134"/>
      <c r="E40" s="103"/>
      <c r="F40" s="103"/>
      <c r="G40" s="103"/>
      <c r="H40" s="107"/>
    </row>
    <row r="41" spans="1:8">
      <c r="A41" s="99" t="s">
        <v>181</v>
      </c>
      <c r="B41" s="109" t="s">
        <v>182</v>
      </c>
      <c r="C41" s="134"/>
      <c r="D41" s="134"/>
      <c r="E41" s="103"/>
      <c r="F41" s="103"/>
      <c r="G41" s="103"/>
      <c r="H41" s="107"/>
    </row>
    <row r="42" spans="1:8">
      <c r="A42" s="99" t="s">
        <v>183</v>
      </c>
      <c r="B42" s="108" t="s">
        <v>184</v>
      </c>
      <c r="C42" s="134"/>
      <c r="D42" s="134"/>
      <c r="E42" s="103"/>
      <c r="F42" s="103"/>
      <c r="G42" s="103"/>
      <c r="H42" s="107"/>
    </row>
    <row r="43" spans="1:8">
      <c r="A43" s="99" t="s">
        <v>185</v>
      </c>
      <c r="B43" s="108" t="s">
        <v>186</v>
      </c>
      <c r="C43" s="134"/>
      <c r="D43" s="134"/>
      <c r="E43" s="103"/>
      <c r="F43" s="103"/>
      <c r="G43" s="103"/>
      <c r="H43" s="107"/>
    </row>
    <row r="44" spans="1:8">
      <c r="A44" s="99" t="s">
        <v>187</v>
      </c>
      <c r="B44" s="108" t="s">
        <v>188</v>
      </c>
      <c r="C44" s="135">
        <f>SUM(C45:C52)</f>
        <v>0</v>
      </c>
      <c r="D44" s="135">
        <f>SUM(D45:D52)</f>
        <v>0</v>
      </c>
      <c r="E44" s="105">
        <f>SUM(E45:E52)</f>
        <v>0</v>
      </c>
      <c r="F44" s="105">
        <f>SUM(F45:F52)</f>
        <v>0</v>
      </c>
      <c r="G44" s="105">
        <f>SUM(G45:G52)</f>
        <v>0</v>
      </c>
      <c r="H44" s="106" t="s">
        <v>142</v>
      </c>
    </row>
    <row r="45" spans="1:8" ht="30">
      <c r="A45" s="99" t="s">
        <v>189</v>
      </c>
      <c r="B45" s="110" t="s">
        <v>190</v>
      </c>
      <c r="C45" s="134"/>
      <c r="D45" s="134"/>
      <c r="E45" s="103"/>
      <c r="F45" s="103"/>
      <c r="G45" s="103"/>
      <c r="H45" s="107"/>
    </row>
    <row r="46" spans="1:8">
      <c r="A46" s="99" t="s">
        <v>191</v>
      </c>
      <c r="B46" s="111" t="s">
        <v>24</v>
      </c>
      <c r="C46" s="134"/>
      <c r="D46" s="134"/>
      <c r="E46" s="103"/>
      <c r="F46" s="103"/>
      <c r="G46" s="103"/>
      <c r="H46" s="107"/>
    </row>
    <row r="47" spans="1:8">
      <c r="A47" s="99" t="s">
        <v>192</v>
      </c>
      <c r="B47" s="111"/>
      <c r="C47" s="134"/>
      <c r="D47" s="134"/>
      <c r="E47" s="103"/>
      <c r="F47" s="103"/>
      <c r="G47" s="103"/>
      <c r="H47" s="107"/>
    </row>
    <row r="48" spans="1:8">
      <c r="A48" s="99" t="s">
        <v>193</v>
      </c>
      <c r="B48" s="111"/>
      <c r="C48" s="134"/>
      <c r="D48" s="134"/>
      <c r="E48" s="103"/>
      <c r="F48" s="103"/>
      <c r="G48" s="103"/>
      <c r="H48" s="107"/>
    </row>
    <row r="49" spans="1:8">
      <c r="A49" s="99" t="s">
        <v>194</v>
      </c>
      <c r="B49" s="111"/>
      <c r="C49" s="134"/>
      <c r="D49" s="134"/>
      <c r="E49" s="103"/>
      <c r="F49" s="103"/>
      <c r="G49" s="103"/>
      <c r="H49" s="107"/>
    </row>
    <row r="50" spans="1:8">
      <c r="A50" s="99" t="s">
        <v>195</v>
      </c>
      <c r="B50" s="111"/>
      <c r="C50" s="134"/>
      <c r="D50" s="134"/>
      <c r="E50" s="103"/>
      <c r="F50" s="103"/>
      <c r="G50" s="103"/>
      <c r="H50" s="107"/>
    </row>
    <row r="51" spans="1:8">
      <c r="A51" s="99" t="s">
        <v>196</v>
      </c>
      <c r="B51" s="111"/>
      <c r="C51" s="134"/>
      <c r="D51" s="134"/>
      <c r="E51" s="103"/>
      <c r="F51" s="103"/>
      <c r="G51" s="103"/>
      <c r="H51" s="107"/>
    </row>
    <row r="52" spans="1:8">
      <c r="A52" s="99" t="s">
        <v>197</v>
      </c>
      <c r="B52" s="111"/>
      <c r="C52" s="134"/>
      <c r="D52" s="134"/>
      <c r="E52" s="103"/>
      <c r="F52" s="111"/>
      <c r="G52" s="111"/>
      <c r="H52" s="112"/>
    </row>
    <row r="53" spans="1:8">
      <c r="A53" s="224" t="s">
        <v>198</v>
      </c>
      <c r="B53" s="225"/>
      <c r="C53" s="136">
        <v>1419.5</v>
      </c>
      <c r="D53" s="137" t="s">
        <v>142</v>
      </c>
      <c r="E53" s="113" t="s">
        <v>142</v>
      </c>
      <c r="F53" s="113" t="s">
        <v>142</v>
      </c>
      <c r="G53" s="113" t="s">
        <v>142</v>
      </c>
      <c r="H53" s="114" t="s">
        <v>142</v>
      </c>
    </row>
    <row r="56" spans="1:8">
      <c r="B56" s="158" t="s">
        <v>217</v>
      </c>
      <c r="C56" s="159"/>
      <c r="D56" s="159"/>
      <c r="E56" s="159"/>
    </row>
  </sheetData>
  <mergeCells count="15">
    <mergeCell ref="B56:E56"/>
    <mergeCell ref="A13:B13"/>
    <mergeCell ref="A14:B14"/>
    <mergeCell ref="A21:B21"/>
    <mergeCell ref="A25:B25"/>
    <mergeCell ref="E1:H1"/>
    <mergeCell ref="A33:B33"/>
    <mergeCell ref="A53:B53"/>
    <mergeCell ref="A2:H2"/>
    <mergeCell ref="A3:H3"/>
    <mergeCell ref="A9:B9"/>
    <mergeCell ref="A10:B10"/>
    <mergeCell ref="A11:B11"/>
    <mergeCell ref="A12:B12"/>
    <mergeCell ref="A5:D5"/>
  </mergeCells>
  <phoneticPr fontId="48" type="noConversion"/>
  <printOptions horizontalCentered="1"/>
  <pageMargins left="0" right="0" top="0" bottom="0" header="0" footer="0"/>
  <pageSetup paperSize="9" scale="59" orientation="portrait" r:id="rId1"/>
  <headerFooter>
    <oddFooter>&amp;R&amp;P+13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2</vt:i4>
      </vt:variant>
    </vt:vector>
  </HeadingPairs>
  <TitlesOfParts>
    <vt:vector size="10" baseType="lpstr">
      <vt:lpstr>прил. 1.3</vt:lpstr>
      <vt:lpstr>прил. 1.5</vt:lpstr>
      <vt:lpstr>прил. 1.6</vt:lpstr>
      <vt:lpstr>прил. 1.7</vt:lpstr>
      <vt:lpstr>прил. 1.8</vt:lpstr>
      <vt:lpstr>прил. 1.9</vt:lpstr>
      <vt:lpstr>прил. 1.10</vt:lpstr>
      <vt:lpstr>прил. 1.11</vt:lpstr>
      <vt:lpstr>'прил. 1.6'!Область_печати</vt:lpstr>
      <vt:lpstr>'прил. 1.7'!Область_печати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ПУШНИНА ЮЛИЯ АРКАДЬЕВНА</dc:creator>
  <cp:lastModifiedBy>Углерод</cp:lastModifiedBy>
  <cp:lastPrinted>2019-11-11T13:42:41Z</cp:lastPrinted>
  <dcterms:created xsi:type="dcterms:W3CDTF">2014-10-16T10:39:44Z</dcterms:created>
  <dcterms:modified xsi:type="dcterms:W3CDTF">2019-11-13T12:46:36Z</dcterms:modified>
</cp:coreProperties>
</file>